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ebextensions/taskpanes.xml" ContentType="application/vnd.ms-office.webextensiontaskpanes+xml"/>
  <Override PartName="/xl/charts/style1.xml" ContentType="application/vnd.ms-office.chartstyle+xml"/>
  <Override PartName="/xl/charts/colors1.xml" ContentType="application/vnd.ms-office.chartcolorstyle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showInkAnnotation="0" autoCompressPictures="0"/>
  <bookViews>
    <workbookView xWindow="0" yWindow="0" windowWidth="25600" windowHeight="16060" tabRatio="500" firstSheet="9" activeTab="15"/>
  </bookViews>
  <sheets>
    <sheet name="md" sheetId="1" r:id="rId1"/>
    <sheet name="max" sheetId="2" r:id="rId2"/>
    <sheet name="mdstat" sheetId="3" r:id="rId3"/>
    <sheet name="List2" sheetId="15" r:id="rId4"/>
    <sheet name="List1" sheetId="14" r:id="rId5"/>
    <sheet name="MdIND" sheetId="4" r:id="rId6"/>
    <sheet name="Sheet1" sheetId="5" r:id="rId7"/>
    <sheet name="maxsrt" sheetId="6" r:id="rId8"/>
    <sheet name="List3" sheetId="16" r:id="rId9"/>
    <sheet name="mdMETR" sheetId="7" r:id="rId10"/>
    <sheet name="maxMETR" sheetId="8" r:id="rId11"/>
    <sheet name="maxMETRopr" sheetId="9" r:id="rId12"/>
    <sheet name="mdMETRopr" sheetId="11" r:id="rId13"/>
    <sheet name="Sheet9" sheetId="12" r:id="rId14"/>
    <sheet name="Sheet10" sheetId="13" r:id="rId15"/>
    <sheet name="M1tisk" sheetId="17" r:id="rId16"/>
    <sheet name="mdMETRtisk" sheetId="18" r:id="rId17"/>
  </sheet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2" i="15" l="1" a="1"/>
  <c r="Z2" i="15"/>
  <c r="X2" i="15" a="1"/>
  <c r="X2" i="15"/>
  <c r="V2" i="16" a="1"/>
  <c r="V2" i="16"/>
  <c r="AI92" i="15" a="1"/>
  <c r="AI92" i="15"/>
  <c r="AF92" i="15" a="1"/>
  <c r="AF92" i="15"/>
  <c r="AC92" i="15" a="1"/>
  <c r="AC92" i="15"/>
  <c r="AA92" i="15" a="1"/>
  <c r="AA92" i="15"/>
  <c r="Y92" i="15" a="1"/>
  <c r="Y92" i="15"/>
  <c r="U2" i="15" a="1"/>
  <c r="U2" i="15"/>
  <c r="T92" i="15" a="1"/>
  <c r="T92" i="15"/>
  <c r="S92" i="15" a="1"/>
  <c r="S92" i="15"/>
  <c r="R2" i="15" a="1"/>
  <c r="R2" i="15"/>
  <c r="Q2" i="15" a="1"/>
  <c r="Q2" i="15"/>
  <c r="P2" i="15" a="1"/>
  <c r="P2" i="15"/>
  <c r="X158" i="9"/>
  <c r="AB158" i="9"/>
  <c r="L2" i="14" a="1"/>
  <c r="L2" i="14"/>
  <c r="K2" i="14" a="1"/>
  <c r="K2" i="14"/>
  <c r="Y181" i="11"/>
  <c r="X181" i="11"/>
  <c r="W181" i="11"/>
  <c r="S181" i="11"/>
  <c r="T181" i="11"/>
  <c r="U181" i="11"/>
  <c r="R181" i="11"/>
  <c r="Q181" i="11"/>
  <c r="Y180" i="11"/>
  <c r="X180" i="11"/>
  <c r="W180" i="11"/>
  <c r="S180" i="11"/>
  <c r="T180" i="11"/>
  <c r="U180" i="11"/>
  <c r="R180" i="11"/>
  <c r="Q180" i="11"/>
  <c r="X179" i="11"/>
  <c r="W179" i="11"/>
  <c r="S179" i="11"/>
  <c r="Q179" i="11"/>
  <c r="Y178" i="11"/>
  <c r="X178" i="11"/>
  <c r="W178" i="11"/>
  <c r="S178" i="11"/>
  <c r="T178" i="11"/>
  <c r="U178" i="11"/>
  <c r="R178" i="11"/>
  <c r="Q178" i="11"/>
  <c r="Y177" i="11"/>
  <c r="X177" i="11"/>
  <c r="W177" i="11"/>
  <c r="S177" i="11"/>
  <c r="T177" i="11"/>
  <c r="U177" i="11"/>
  <c r="R177" i="11"/>
  <c r="Q177" i="11"/>
  <c r="X176" i="11"/>
  <c r="W175" i="11"/>
  <c r="S175" i="11"/>
  <c r="X174" i="11"/>
  <c r="W174" i="11"/>
  <c r="S174" i="11"/>
  <c r="Q174" i="11"/>
  <c r="X173" i="11"/>
  <c r="W173" i="11"/>
  <c r="S173" i="11"/>
  <c r="Q173" i="11"/>
  <c r="W172" i="11"/>
  <c r="S172" i="11"/>
  <c r="Y171" i="11"/>
  <c r="X171" i="11"/>
  <c r="W171" i="11"/>
  <c r="S171" i="11"/>
  <c r="T171" i="11"/>
  <c r="U171" i="11"/>
  <c r="R171" i="11"/>
  <c r="Q171" i="11"/>
  <c r="W170" i="11"/>
  <c r="S170" i="11"/>
  <c r="W169" i="11"/>
  <c r="S169" i="11"/>
  <c r="W168" i="11"/>
  <c r="S168" i="11"/>
  <c r="Y167" i="11"/>
  <c r="X167" i="11"/>
  <c r="W167" i="11"/>
  <c r="S167" i="11"/>
  <c r="T167" i="11"/>
  <c r="U167" i="11"/>
  <c r="R167" i="11"/>
  <c r="Q167" i="11"/>
  <c r="Y166" i="11"/>
  <c r="X166" i="11"/>
  <c r="W166" i="11"/>
  <c r="S166" i="11"/>
  <c r="T166" i="11"/>
  <c r="U166" i="11"/>
  <c r="R166" i="11"/>
  <c r="Q166" i="11"/>
  <c r="Y165" i="11"/>
  <c r="X165" i="11"/>
  <c r="W165" i="11"/>
  <c r="S165" i="11"/>
  <c r="T165" i="11"/>
  <c r="U165" i="11"/>
  <c r="R165" i="11"/>
  <c r="Q165" i="11"/>
  <c r="Y179" i="7"/>
  <c r="X179" i="7"/>
  <c r="W179" i="7"/>
  <c r="S179" i="7"/>
  <c r="T179" i="7"/>
  <c r="U179" i="7"/>
  <c r="R179" i="7"/>
  <c r="Q179" i="7"/>
  <c r="AD168" i="9"/>
  <c r="AC168" i="9"/>
  <c r="AB168" i="9"/>
  <c r="X168" i="9"/>
  <c r="Y168" i="9"/>
  <c r="Z168" i="9"/>
  <c r="V168" i="9"/>
  <c r="U168" i="9"/>
  <c r="Y178" i="7"/>
  <c r="X178" i="7"/>
  <c r="W178" i="7"/>
  <c r="S178" i="7"/>
  <c r="T178" i="7"/>
  <c r="U178" i="7"/>
  <c r="R178" i="7"/>
  <c r="Q178" i="7"/>
  <c r="X177" i="7"/>
  <c r="W177" i="7"/>
  <c r="S177" i="7"/>
  <c r="Q177" i="7"/>
  <c r="Y176" i="7"/>
  <c r="X176" i="7"/>
  <c r="W176" i="7"/>
  <c r="S176" i="7"/>
  <c r="T176" i="7"/>
  <c r="U176" i="7"/>
  <c r="R176" i="7"/>
  <c r="Q176" i="7"/>
  <c r="Y47" i="7"/>
  <c r="X47" i="7"/>
  <c r="W47" i="7"/>
  <c r="S47" i="7"/>
  <c r="T47" i="7"/>
  <c r="U47" i="7"/>
  <c r="R47" i="7"/>
  <c r="Q47" i="7"/>
  <c r="X164" i="7"/>
  <c r="W175" i="7"/>
  <c r="X174" i="7"/>
  <c r="W174" i="7"/>
  <c r="X173" i="7"/>
  <c r="W173" i="7"/>
  <c r="W172" i="7"/>
  <c r="Y171" i="7"/>
  <c r="X171" i="7"/>
  <c r="W171" i="7"/>
  <c r="W170" i="7"/>
  <c r="W169" i="7"/>
  <c r="W168" i="7"/>
  <c r="Y167" i="7"/>
  <c r="X167" i="7"/>
  <c r="W167" i="7"/>
  <c r="Y166" i="7"/>
  <c r="X166" i="7"/>
  <c r="W166" i="7"/>
  <c r="Y165" i="7"/>
  <c r="X165" i="7"/>
  <c r="W165" i="7"/>
  <c r="X154" i="7"/>
  <c r="Y163" i="7"/>
  <c r="W163" i="7"/>
  <c r="X162" i="7"/>
  <c r="W162" i="7"/>
  <c r="W161" i="7"/>
  <c r="X160" i="7"/>
  <c r="X159" i="7"/>
  <c r="W159" i="7"/>
  <c r="W158" i="7"/>
  <c r="X157" i="7"/>
  <c r="W153" i="7"/>
  <c r="W152" i="7"/>
  <c r="W156" i="7"/>
  <c r="Y155" i="7"/>
  <c r="X155" i="7"/>
  <c r="W155" i="7"/>
  <c r="X150" i="7"/>
  <c r="W149" i="7"/>
  <c r="X148" i="7"/>
  <c r="W147" i="7"/>
  <c r="Y107" i="7"/>
  <c r="X107" i="7"/>
  <c r="W107" i="7"/>
  <c r="Y106" i="7"/>
  <c r="X106" i="7"/>
  <c r="W106" i="7"/>
  <c r="W105" i="7"/>
  <c r="W104" i="7"/>
  <c r="X103" i="7"/>
  <c r="W102" i="7"/>
  <c r="X101" i="7"/>
  <c r="X100" i="7"/>
  <c r="W99" i="7"/>
  <c r="W98" i="7"/>
  <c r="W151" i="7"/>
  <c r="X123" i="7"/>
  <c r="X145" i="7"/>
  <c r="W145" i="7"/>
  <c r="X144" i="7"/>
  <c r="W144" i="7"/>
  <c r="X143" i="7"/>
  <c r="X142" i="7"/>
  <c r="W141" i="7"/>
  <c r="W140" i="7"/>
  <c r="Y139" i="7"/>
  <c r="X139" i="7"/>
  <c r="W139" i="7"/>
  <c r="X138" i="7"/>
  <c r="W138" i="7"/>
  <c r="X137" i="7"/>
  <c r="W146" i="7"/>
  <c r="Y116" i="7"/>
  <c r="X116" i="7"/>
  <c r="W116" i="7"/>
  <c r="Y122" i="7"/>
  <c r="X122" i="7"/>
  <c r="W122" i="7"/>
  <c r="X136" i="7"/>
  <c r="W136" i="7"/>
  <c r="W135" i="7"/>
  <c r="W134" i="7"/>
  <c r="X97" i="7"/>
  <c r="X96" i="7"/>
  <c r="Y95" i="7"/>
  <c r="X95" i="7"/>
  <c r="W95" i="7"/>
  <c r="Y94" i="7"/>
  <c r="X94" i="7"/>
  <c r="W94" i="7"/>
  <c r="W93" i="7"/>
  <c r="Y92" i="7"/>
  <c r="X92" i="7"/>
  <c r="W92" i="7"/>
  <c r="Y91" i="7"/>
  <c r="X91" i="7"/>
  <c r="W91" i="7"/>
  <c r="X90" i="7"/>
  <c r="W90" i="7"/>
  <c r="X89" i="7"/>
  <c r="X88" i="7"/>
  <c r="W88" i="7"/>
  <c r="Y87" i="7"/>
  <c r="X87" i="7"/>
  <c r="Y86" i="7"/>
  <c r="X86" i="7"/>
  <c r="W86" i="7"/>
  <c r="X85" i="7"/>
  <c r="W85" i="7"/>
  <c r="Y121" i="7"/>
  <c r="X121" i="7"/>
  <c r="W121" i="7"/>
  <c r="Y133" i="7"/>
  <c r="X133" i="7"/>
  <c r="W133" i="7"/>
  <c r="X132" i="7"/>
  <c r="W132" i="7"/>
  <c r="X131" i="7"/>
  <c r="W130" i="7"/>
  <c r="X129" i="7"/>
  <c r="W115" i="7"/>
  <c r="X128" i="7"/>
  <c r="Y127" i="7"/>
  <c r="X127" i="7"/>
  <c r="W127" i="7"/>
  <c r="X126" i="7"/>
  <c r="W125" i="7"/>
  <c r="W124" i="7"/>
  <c r="Y114" i="7"/>
  <c r="X114" i="7"/>
  <c r="W114" i="7"/>
  <c r="X113" i="7"/>
  <c r="W112" i="7"/>
  <c r="Y108" i="7"/>
  <c r="X108" i="7"/>
  <c r="W108" i="7"/>
  <c r="X84" i="7"/>
  <c r="W83" i="7"/>
  <c r="W82" i="7"/>
  <c r="X81" i="7"/>
  <c r="W81" i="7"/>
  <c r="X80" i="7"/>
  <c r="W80" i="7"/>
  <c r="X79" i="7"/>
  <c r="Y78" i="7"/>
  <c r="X78" i="7"/>
  <c r="X77" i="7"/>
  <c r="W77" i="7"/>
  <c r="Y76" i="7"/>
  <c r="X76" i="7"/>
  <c r="W76" i="7"/>
  <c r="X120" i="7"/>
  <c r="W120" i="7"/>
  <c r="W119" i="7"/>
  <c r="Y118" i="7"/>
  <c r="X118" i="7"/>
  <c r="W118" i="7"/>
  <c r="X117" i="7"/>
  <c r="Y111" i="7"/>
  <c r="X111" i="7"/>
  <c r="W111" i="7"/>
  <c r="X110" i="7"/>
  <c r="Y109" i="7"/>
  <c r="X109" i="7"/>
  <c r="W109" i="7"/>
  <c r="X75" i="7"/>
  <c r="W75" i="7"/>
  <c r="Y67" i="7"/>
  <c r="X67" i="7"/>
  <c r="W67" i="7"/>
  <c r="Y66" i="7"/>
  <c r="X66" i="7"/>
  <c r="W66" i="7"/>
  <c r="Y65" i="7"/>
  <c r="X65" i="7"/>
  <c r="W65" i="7"/>
  <c r="Y64" i="7"/>
  <c r="X64" i="7"/>
  <c r="W64" i="7"/>
  <c r="Y63" i="7"/>
  <c r="X63" i="7"/>
  <c r="W63" i="7"/>
  <c r="Y62" i="7"/>
  <c r="X62" i="7"/>
  <c r="W62" i="7"/>
  <c r="Y61" i="7"/>
  <c r="X61" i="7"/>
  <c r="W61" i="7"/>
  <c r="Y60" i="7"/>
  <c r="X60" i="7"/>
  <c r="W60" i="7"/>
  <c r="Y59" i="7"/>
  <c r="X59" i="7"/>
  <c r="W59" i="7"/>
  <c r="Y58" i="7"/>
  <c r="X58" i="7"/>
  <c r="W58" i="7"/>
  <c r="Y57" i="7"/>
  <c r="X57" i="7"/>
  <c r="W57" i="7"/>
  <c r="X56" i="7"/>
  <c r="W56" i="7"/>
  <c r="Y55" i="7"/>
  <c r="X55" i="7"/>
  <c r="Y54" i="7"/>
  <c r="X54" i="7"/>
  <c r="W54" i="7"/>
  <c r="Y53" i="7"/>
  <c r="X53" i="7"/>
  <c r="W53" i="7"/>
  <c r="Y52" i="7"/>
  <c r="X52" i="7"/>
  <c r="W52" i="7"/>
  <c r="Y51" i="7"/>
  <c r="X51" i="7"/>
  <c r="W51" i="7"/>
  <c r="Y50" i="7"/>
  <c r="X50" i="7"/>
  <c r="W50" i="7"/>
  <c r="Y49" i="7"/>
  <c r="X49" i="7"/>
  <c r="W49" i="7"/>
  <c r="Y48" i="7"/>
  <c r="X48" i="7"/>
  <c r="W48" i="7"/>
  <c r="Y46" i="7"/>
  <c r="X46" i="7"/>
  <c r="W46" i="7"/>
  <c r="Y45" i="7"/>
  <c r="X45" i="7"/>
  <c r="W45" i="7"/>
  <c r="Y44" i="7"/>
  <c r="X44" i="7"/>
  <c r="W44" i="7"/>
  <c r="Y43" i="7"/>
  <c r="X43" i="7"/>
  <c r="W43" i="7"/>
  <c r="Y42" i="7"/>
  <c r="X42" i="7"/>
  <c r="W42" i="7"/>
  <c r="Y41" i="7"/>
  <c r="X41" i="7"/>
  <c r="W41" i="7"/>
  <c r="Y40" i="7"/>
  <c r="X40" i="7"/>
  <c r="W40" i="7"/>
  <c r="Y39" i="7"/>
  <c r="X39" i="7"/>
  <c r="W39" i="7"/>
  <c r="Y38" i="7"/>
  <c r="X38" i="7"/>
  <c r="W38" i="7"/>
  <c r="Y37" i="7"/>
  <c r="X37" i="7"/>
  <c r="W37" i="7"/>
  <c r="Y36" i="7"/>
  <c r="X36" i="7"/>
  <c r="W36" i="7"/>
  <c r="Y35" i="7"/>
  <c r="X35" i="7"/>
  <c r="W35" i="7"/>
  <c r="Y34" i="7"/>
  <c r="X34" i="7"/>
  <c r="W34" i="7"/>
  <c r="Y33" i="7"/>
  <c r="X33" i="7"/>
  <c r="W33" i="7"/>
  <c r="Y32" i="7"/>
  <c r="X32" i="7"/>
  <c r="W32" i="7"/>
  <c r="Y31" i="7"/>
  <c r="X31" i="7"/>
  <c r="W31" i="7"/>
  <c r="Y30" i="7"/>
  <c r="X30" i="7"/>
  <c r="W30" i="7"/>
  <c r="Y29" i="7"/>
  <c r="X29" i="7"/>
  <c r="W29" i="7"/>
  <c r="Y28" i="7"/>
  <c r="X28" i="7"/>
  <c r="W28" i="7"/>
  <c r="Y27" i="7"/>
  <c r="X27" i="7"/>
  <c r="Y26" i="7"/>
  <c r="X26" i="7"/>
  <c r="W26" i="7"/>
  <c r="Y25" i="7"/>
  <c r="X25" i="7"/>
  <c r="W25" i="7"/>
  <c r="Y24" i="7"/>
  <c r="X24" i="7"/>
  <c r="W24" i="7"/>
  <c r="Y23" i="7"/>
  <c r="X23" i="7"/>
  <c r="W23" i="7"/>
  <c r="Y22" i="7"/>
  <c r="X22" i="7"/>
  <c r="W22" i="7"/>
  <c r="Y21" i="7"/>
  <c r="X21" i="7"/>
  <c r="W21" i="7"/>
  <c r="Y20" i="7"/>
  <c r="X20" i="7"/>
  <c r="W20" i="7"/>
  <c r="Y19" i="7"/>
  <c r="X19" i="7"/>
  <c r="W19" i="7"/>
  <c r="Y18" i="7"/>
  <c r="X18" i="7"/>
  <c r="W18" i="7"/>
  <c r="Y17" i="7"/>
  <c r="X17" i="7"/>
  <c r="W17" i="7"/>
  <c r="Y16" i="7"/>
  <c r="X16" i="7"/>
  <c r="W16" i="7"/>
  <c r="Y15" i="7"/>
  <c r="X15" i="7"/>
  <c r="W15" i="7"/>
  <c r="Y14" i="7"/>
  <c r="X14" i="7"/>
  <c r="W14" i="7"/>
  <c r="Y13" i="7"/>
  <c r="X13" i="7"/>
  <c r="W13" i="7"/>
  <c r="Y12" i="7"/>
  <c r="X12" i="7"/>
  <c r="W12" i="7"/>
  <c r="Y11" i="7"/>
  <c r="X11" i="7"/>
  <c r="W11" i="7"/>
  <c r="Y10" i="7"/>
  <c r="X10" i="7"/>
  <c r="W10" i="7"/>
  <c r="Y9" i="7"/>
  <c r="X9" i="7"/>
  <c r="W9" i="7"/>
  <c r="Y8" i="7"/>
  <c r="X8" i="7"/>
  <c r="W8" i="7"/>
  <c r="Y7" i="7"/>
  <c r="X7" i="7"/>
  <c r="W7" i="7"/>
  <c r="Y6" i="7"/>
  <c r="X6" i="7"/>
  <c r="W6" i="7"/>
  <c r="Y5" i="7"/>
  <c r="X5" i="7"/>
  <c r="W5" i="7"/>
  <c r="Y4" i="7"/>
  <c r="X4" i="7"/>
  <c r="W4" i="7"/>
  <c r="Y3" i="7"/>
  <c r="X3" i="7"/>
  <c r="W3" i="7"/>
  <c r="Y2" i="7"/>
  <c r="X2" i="7"/>
  <c r="W2" i="7"/>
  <c r="AD89" i="6"/>
  <c r="AC89" i="6"/>
  <c r="AB89" i="6"/>
  <c r="AA89" i="6"/>
  <c r="Z89" i="6"/>
  <c r="Y89" i="6"/>
  <c r="X89" i="6"/>
  <c r="W89" i="6"/>
  <c r="V89" i="6"/>
  <c r="U89" i="6"/>
  <c r="AD88" i="6"/>
  <c r="AC88" i="6"/>
  <c r="AB88" i="6"/>
  <c r="AA88" i="6"/>
  <c r="Z88" i="6"/>
  <c r="Y88" i="6"/>
  <c r="X88" i="6"/>
  <c r="W88" i="6"/>
  <c r="V88" i="6"/>
  <c r="U88" i="6"/>
  <c r="AD87" i="6"/>
  <c r="AC87" i="6"/>
  <c r="AB87" i="6"/>
  <c r="AA87" i="6"/>
  <c r="Z87" i="6"/>
  <c r="Y87" i="6"/>
  <c r="X87" i="6"/>
  <c r="W87" i="6"/>
  <c r="V87" i="6"/>
  <c r="U87" i="6"/>
  <c r="AD86" i="6"/>
  <c r="AC86" i="6"/>
  <c r="AB86" i="6"/>
  <c r="AA86" i="6"/>
  <c r="Z86" i="6"/>
  <c r="Y86" i="6"/>
  <c r="X86" i="6"/>
  <c r="W86" i="6"/>
  <c r="V86" i="6"/>
  <c r="U86" i="6"/>
  <c r="AD85" i="6"/>
  <c r="AC85" i="6"/>
  <c r="AB85" i="6"/>
  <c r="AA85" i="6"/>
  <c r="Z85" i="6"/>
  <c r="Y85" i="6"/>
  <c r="X85" i="6"/>
  <c r="W85" i="6"/>
  <c r="V85" i="6"/>
  <c r="U85" i="6"/>
  <c r="AD83" i="6"/>
  <c r="AC83" i="6"/>
  <c r="AB83" i="6"/>
  <c r="AA83" i="6"/>
  <c r="Z83" i="6"/>
  <c r="Y83" i="6"/>
  <c r="X83" i="6"/>
  <c r="W83" i="6"/>
  <c r="V83" i="6"/>
  <c r="U83" i="6"/>
  <c r="AD82" i="6"/>
  <c r="AC82" i="6"/>
  <c r="AB82" i="6"/>
  <c r="AA82" i="6"/>
  <c r="Z82" i="6"/>
  <c r="Y82" i="6"/>
  <c r="X82" i="6"/>
  <c r="W82" i="6"/>
  <c r="V82" i="6"/>
  <c r="U82" i="6"/>
  <c r="AD81" i="6"/>
  <c r="AC81" i="6"/>
  <c r="AB81" i="6"/>
  <c r="AA81" i="6"/>
  <c r="Z81" i="6"/>
  <c r="Y81" i="6"/>
  <c r="X81" i="6"/>
  <c r="W81" i="6"/>
  <c r="V81" i="6"/>
  <c r="U81" i="6"/>
  <c r="AD80" i="6"/>
  <c r="AC80" i="6"/>
  <c r="AB80" i="6"/>
  <c r="AA80" i="6"/>
  <c r="Z80" i="6"/>
  <c r="Y80" i="6"/>
  <c r="X80" i="6"/>
  <c r="W80" i="6"/>
  <c r="V80" i="6"/>
  <c r="U80" i="6"/>
  <c r="AD79" i="6"/>
  <c r="AC79" i="6"/>
  <c r="AB79" i="6"/>
  <c r="AA79" i="6"/>
  <c r="Z79" i="6"/>
  <c r="Y79" i="6"/>
  <c r="X79" i="6"/>
  <c r="W79" i="6"/>
  <c r="V79" i="6"/>
  <c r="U79" i="6"/>
  <c r="AD78" i="6"/>
  <c r="AC78" i="6"/>
  <c r="AB78" i="6"/>
  <c r="AA78" i="6"/>
  <c r="Z78" i="6"/>
  <c r="Y78" i="6"/>
  <c r="X78" i="6"/>
  <c r="W78" i="6"/>
  <c r="V78" i="6"/>
  <c r="U78" i="6"/>
  <c r="AD77" i="6"/>
  <c r="AC77" i="6"/>
  <c r="AB77" i="6"/>
  <c r="AA77" i="6"/>
  <c r="Z77" i="6"/>
  <c r="Y77" i="6"/>
  <c r="X77" i="6"/>
  <c r="W77" i="6"/>
  <c r="V77" i="6"/>
  <c r="U77" i="6"/>
  <c r="AD76" i="6"/>
  <c r="AC76" i="6"/>
  <c r="AB76" i="6"/>
  <c r="AA76" i="6"/>
  <c r="Z76" i="6"/>
  <c r="Y76" i="6"/>
  <c r="X76" i="6"/>
  <c r="W76" i="6"/>
  <c r="V76" i="6"/>
  <c r="U76" i="6"/>
  <c r="AD75" i="6"/>
  <c r="AC75" i="6"/>
  <c r="AB75" i="6"/>
  <c r="AA75" i="6"/>
  <c r="Z75" i="6"/>
  <c r="Y75" i="6"/>
  <c r="X75" i="6"/>
  <c r="W75" i="6"/>
  <c r="V75" i="6"/>
  <c r="U75" i="6"/>
  <c r="AD74" i="6"/>
  <c r="AC74" i="6"/>
  <c r="AB74" i="6"/>
  <c r="AA74" i="6"/>
  <c r="Z74" i="6"/>
  <c r="Y74" i="6"/>
  <c r="X74" i="6"/>
  <c r="W74" i="6"/>
  <c r="V74" i="6"/>
  <c r="U74" i="6"/>
  <c r="AD73" i="6"/>
  <c r="AC73" i="6"/>
  <c r="AB73" i="6"/>
  <c r="AA73" i="6"/>
  <c r="Z73" i="6"/>
  <c r="Y73" i="6"/>
  <c r="X73" i="6"/>
  <c r="W73" i="6"/>
  <c r="V73" i="6"/>
  <c r="U73" i="6"/>
  <c r="AD72" i="6"/>
  <c r="AC72" i="6"/>
  <c r="AB72" i="6"/>
  <c r="AA72" i="6"/>
  <c r="Z72" i="6"/>
  <c r="Y72" i="6"/>
  <c r="X72" i="6"/>
  <c r="W72" i="6"/>
  <c r="V72" i="6"/>
  <c r="U72" i="6"/>
  <c r="AD70" i="6"/>
  <c r="AC70" i="6"/>
  <c r="AB70" i="6"/>
  <c r="AA70" i="6"/>
  <c r="Z70" i="6"/>
  <c r="Y70" i="6"/>
  <c r="X70" i="6"/>
  <c r="W70" i="6"/>
  <c r="V70" i="6"/>
  <c r="U70" i="6"/>
  <c r="AD69" i="6"/>
  <c r="AC69" i="6"/>
  <c r="AB69" i="6"/>
  <c r="AA69" i="6"/>
  <c r="Z69" i="6"/>
  <c r="Y69" i="6"/>
  <c r="X69" i="6"/>
  <c r="W69" i="6"/>
  <c r="V69" i="6"/>
  <c r="U69" i="6"/>
  <c r="AD68" i="6"/>
  <c r="AC68" i="6"/>
  <c r="AB68" i="6"/>
  <c r="AA68" i="6"/>
  <c r="Z68" i="6"/>
  <c r="Y68" i="6"/>
  <c r="X68" i="6"/>
  <c r="W68" i="6"/>
  <c r="V68" i="6"/>
  <c r="U68" i="6"/>
  <c r="AD67" i="6"/>
  <c r="AC67" i="6"/>
  <c r="AB67" i="6"/>
  <c r="AA67" i="6"/>
  <c r="Z67" i="6"/>
  <c r="Y67" i="6"/>
  <c r="X67" i="6"/>
  <c r="W67" i="6"/>
  <c r="V67" i="6"/>
  <c r="U67" i="6"/>
  <c r="AD65" i="6"/>
  <c r="AC65" i="6"/>
  <c r="AB65" i="6"/>
  <c r="AA65" i="6"/>
  <c r="Z65" i="6"/>
  <c r="Y65" i="6"/>
  <c r="X65" i="6"/>
  <c r="W65" i="6"/>
  <c r="V65" i="6"/>
  <c r="U65" i="6"/>
  <c r="AD64" i="6"/>
  <c r="AC64" i="6"/>
  <c r="AB64" i="6"/>
  <c r="AA64" i="6"/>
  <c r="Z64" i="6"/>
  <c r="Y64" i="6"/>
  <c r="X64" i="6"/>
  <c r="W64" i="6"/>
  <c r="V64" i="6"/>
  <c r="U64" i="6"/>
  <c r="AD63" i="6"/>
  <c r="AC63" i="6"/>
  <c r="AB63" i="6"/>
  <c r="AA63" i="6"/>
  <c r="Z63" i="6"/>
  <c r="Y63" i="6"/>
  <c r="X63" i="6"/>
  <c r="W63" i="6"/>
  <c r="V63" i="6"/>
  <c r="U63" i="6"/>
  <c r="AD62" i="6"/>
  <c r="AC62" i="6"/>
  <c r="AB62" i="6"/>
  <c r="AA62" i="6"/>
  <c r="Z62" i="6"/>
  <c r="Y62" i="6"/>
  <c r="X62" i="6"/>
  <c r="W62" i="6"/>
  <c r="V62" i="6"/>
  <c r="U62" i="6"/>
  <c r="AD61" i="6"/>
  <c r="AC61" i="6"/>
  <c r="AB61" i="6"/>
  <c r="AA61" i="6"/>
  <c r="Z61" i="6"/>
  <c r="Y61" i="6"/>
  <c r="X61" i="6"/>
  <c r="W61" i="6"/>
  <c r="V61" i="6"/>
  <c r="U61" i="6"/>
  <c r="AD60" i="6"/>
  <c r="AC60" i="6"/>
  <c r="AB60" i="6"/>
  <c r="AA60" i="6"/>
  <c r="Z60" i="6"/>
  <c r="Y60" i="6"/>
  <c r="X60" i="6"/>
  <c r="W60" i="6"/>
  <c r="V60" i="6"/>
  <c r="U60" i="6"/>
  <c r="AD59" i="6"/>
  <c r="AC59" i="6"/>
  <c r="AB59" i="6"/>
  <c r="AA59" i="6"/>
  <c r="Z59" i="6"/>
  <c r="Y59" i="6"/>
  <c r="X59" i="6"/>
  <c r="W59" i="6"/>
  <c r="V59" i="6"/>
  <c r="U59" i="6"/>
  <c r="AD57" i="6"/>
  <c r="AC57" i="6"/>
  <c r="AB57" i="6"/>
  <c r="AA57" i="6"/>
  <c r="Z57" i="6"/>
  <c r="Y57" i="6"/>
  <c r="X57" i="6"/>
  <c r="W57" i="6"/>
  <c r="V57" i="6"/>
  <c r="U57" i="6"/>
  <c r="AD56" i="6"/>
  <c r="AC56" i="6"/>
  <c r="AB56" i="6"/>
  <c r="AA56" i="6"/>
  <c r="Z56" i="6"/>
  <c r="Y56" i="6"/>
  <c r="X56" i="6"/>
  <c r="W56" i="6"/>
  <c r="V56" i="6"/>
  <c r="U56" i="6"/>
  <c r="AC55" i="6"/>
  <c r="AA55" i="6"/>
  <c r="Z55" i="6"/>
  <c r="Y55" i="6"/>
  <c r="X55" i="6"/>
  <c r="U55" i="6"/>
  <c r="AD54" i="6"/>
  <c r="AC54" i="6"/>
  <c r="AB54" i="6"/>
  <c r="AA54" i="6"/>
  <c r="Z54" i="6"/>
  <c r="Y54" i="6"/>
  <c r="X54" i="6"/>
  <c r="W54" i="6"/>
  <c r="V54" i="6"/>
  <c r="U54" i="6"/>
  <c r="AD52" i="6"/>
  <c r="AC52" i="6"/>
  <c r="AB52" i="6"/>
  <c r="AA52" i="6"/>
  <c r="Z52" i="6"/>
  <c r="Y52" i="6"/>
  <c r="X52" i="6"/>
  <c r="W52" i="6"/>
  <c r="V52" i="6"/>
  <c r="U52" i="6"/>
  <c r="AD51" i="6"/>
  <c r="AC51" i="6"/>
  <c r="AB51" i="6"/>
  <c r="AA51" i="6"/>
  <c r="Z51" i="6"/>
  <c r="Y51" i="6"/>
  <c r="X51" i="6"/>
  <c r="W51" i="6"/>
  <c r="V51" i="6"/>
  <c r="U51" i="6"/>
  <c r="AD50" i="6"/>
  <c r="AC50" i="6"/>
  <c r="AB50" i="6"/>
  <c r="AA50" i="6"/>
  <c r="Z50" i="6"/>
  <c r="Y50" i="6"/>
  <c r="X50" i="6"/>
  <c r="W50" i="6"/>
  <c r="V50" i="6"/>
  <c r="U50" i="6"/>
  <c r="U48" i="6"/>
  <c r="AD47" i="6"/>
  <c r="AC47" i="6"/>
  <c r="AB47" i="6"/>
  <c r="AA47" i="6"/>
  <c r="Z47" i="6"/>
  <c r="Y47" i="6"/>
  <c r="X47" i="6"/>
  <c r="W47" i="6"/>
  <c r="V47" i="6"/>
  <c r="U47" i="6"/>
  <c r="AD46" i="6"/>
  <c r="AC46" i="6"/>
  <c r="AB46" i="6"/>
  <c r="AA46" i="6"/>
  <c r="Z46" i="6"/>
  <c r="Y46" i="6"/>
  <c r="X46" i="6"/>
  <c r="W46" i="6"/>
  <c r="V46" i="6"/>
  <c r="U46" i="6"/>
  <c r="AD45" i="6"/>
  <c r="AD43" i="6"/>
  <c r="AC43" i="6"/>
  <c r="AB43" i="6"/>
  <c r="AA43" i="6"/>
  <c r="Z43" i="6"/>
  <c r="Y43" i="6"/>
  <c r="X43" i="6"/>
  <c r="W43" i="6"/>
  <c r="V43" i="6"/>
  <c r="U43" i="6"/>
  <c r="AD42" i="6"/>
  <c r="AC42" i="6"/>
  <c r="AB42" i="6"/>
  <c r="AA42" i="6"/>
  <c r="Z42" i="6"/>
  <c r="Y42" i="6"/>
  <c r="X42" i="6"/>
  <c r="W42" i="6"/>
  <c r="V42" i="6"/>
  <c r="U42" i="6"/>
  <c r="AD41" i="6"/>
  <c r="AC41" i="6"/>
  <c r="AB41" i="6"/>
  <c r="AA41" i="6"/>
  <c r="Z41" i="6"/>
  <c r="Y41" i="6"/>
  <c r="X41" i="6"/>
  <c r="W41" i="6"/>
  <c r="V41" i="6"/>
  <c r="U41" i="6"/>
  <c r="AD40" i="6"/>
  <c r="AC40" i="6"/>
  <c r="AB40" i="6"/>
  <c r="AA40" i="6"/>
  <c r="Z40" i="6"/>
  <c r="Y40" i="6"/>
  <c r="X40" i="6"/>
  <c r="W40" i="6"/>
  <c r="V40" i="6"/>
  <c r="U40" i="6"/>
  <c r="AD39" i="6"/>
  <c r="AC39" i="6"/>
  <c r="AB39" i="6"/>
  <c r="AA39" i="6"/>
  <c r="Z39" i="6"/>
  <c r="Y39" i="6"/>
  <c r="X39" i="6"/>
  <c r="W39" i="6"/>
  <c r="V39" i="6"/>
  <c r="U39" i="6"/>
  <c r="AD38" i="6"/>
  <c r="AC38" i="6"/>
  <c r="AB38" i="6"/>
  <c r="AA38" i="6"/>
  <c r="Z38" i="6"/>
  <c r="Y38" i="6"/>
  <c r="X38" i="6"/>
  <c r="W38" i="6"/>
  <c r="V38" i="6"/>
  <c r="U38" i="6"/>
  <c r="AD37" i="6"/>
  <c r="AC37" i="6"/>
  <c r="AB37" i="6"/>
  <c r="AA37" i="6"/>
  <c r="Z37" i="6"/>
  <c r="Y37" i="6"/>
  <c r="X37" i="6"/>
  <c r="W37" i="6"/>
  <c r="V37" i="6"/>
  <c r="U37" i="6"/>
  <c r="AD36" i="6"/>
  <c r="AC36" i="6"/>
  <c r="AB36" i="6"/>
  <c r="AA36" i="6"/>
  <c r="Z36" i="6"/>
  <c r="Y36" i="6"/>
  <c r="X36" i="6"/>
  <c r="W36" i="6"/>
  <c r="V36" i="6"/>
  <c r="U36" i="6"/>
  <c r="AD35" i="6"/>
  <c r="AC35" i="6"/>
  <c r="AB35" i="6"/>
  <c r="AA35" i="6"/>
  <c r="Z35" i="6"/>
  <c r="Y35" i="6"/>
  <c r="X35" i="6"/>
  <c r="W35" i="6"/>
  <c r="V35" i="6"/>
  <c r="U35" i="6"/>
  <c r="AD34" i="6"/>
  <c r="AC34" i="6"/>
  <c r="AB34" i="6"/>
  <c r="AA34" i="6"/>
  <c r="Z34" i="6"/>
  <c r="Y34" i="6"/>
  <c r="X34" i="6"/>
  <c r="W34" i="6"/>
  <c r="V34" i="6"/>
  <c r="U34" i="6"/>
  <c r="AD33" i="6"/>
  <c r="AC33" i="6"/>
  <c r="AB33" i="6"/>
  <c r="AA33" i="6"/>
  <c r="Z33" i="6"/>
  <c r="Y33" i="6"/>
  <c r="X33" i="6"/>
  <c r="W33" i="6"/>
  <c r="V33" i="6"/>
  <c r="U33" i="6"/>
  <c r="AD32" i="6"/>
  <c r="AC32" i="6"/>
  <c r="AB32" i="6"/>
  <c r="AA32" i="6"/>
  <c r="Z32" i="6"/>
  <c r="Y32" i="6"/>
  <c r="X32" i="6"/>
  <c r="W32" i="6"/>
  <c r="V32" i="6"/>
  <c r="U32" i="6"/>
  <c r="U31" i="6"/>
  <c r="AD30" i="6"/>
  <c r="AC30" i="6"/>
  <c r="AB30" i="6"/>
  <c r="AA30" i="6"/>
  <c r="Z30" i="6"/>
  <c r="Y30" i="6"/>
  <c r="X30" i="6"/>
  <c r="W30" i="6"/>
  <c r="V30" i="6"/>
  <c r="U30" i="6"/>
  <c r="U29" i="6"/>
  <c r="AD28" i="6"/>
  <c r="AC28" i="6"/>
  <c r="AB28" i="6"/>
  <c r="AA28" i="6"/>
  <c r="Z28" i="6"/>
  <c r="Y28" i="6"/>
  <c r="X28" i="6"/>
  <c r="W28" i="6"/>
  <c r="V28" i="6"/>
  <c r="U28" i="6"/>
  <c r="AD27" i="6"/>
  <c r="AC27" i="6"/>
  <c r="AB27" i="6"/>
  <c r="AA27" i="6"/>
  <c r="Z27" i="6"/>
  <c r="Y27" i="6"/>
  <c r="X27" i="6"/>
  <c r="W27" i="6"/>
  <c r="V27" i="6"/>
  <c r="U27" i="6"/>
  <c r="AD26" i="6"/>
  <c r="AC26" i="6"/>
  <c r="AB26" i="6"/>
  <c r="AA26" i="6"/>
  <c r="Z26" i="6"/>
  <c r="Y26" i="6"/>
  <c r="X26" i="6"/>
  <c r="W26" i="6"/>
  <c r="V26" i="6"/>
  <c r="U26" i="6"/>
  <c r="AD25" i="6"/>
  <c r="AC25" i="6"/>
  <c r="AB25" i="6"/>
  <c r="AA25" i="6"/>
  <c r="Z25" i="6"/>
  <c r="Y25" i="6"/>
  <c r="X25" i="6"/>
  <c r="W25" i="6"/>
  <c r="V25" i="6"/>
  <c r="U25" i="6"/>
  <c r="AD24" i="6"/>
  <c r="AC24" i="6"/>
  <c r="AB24" i="6"/>
  <c r="AA24" i="6"/>
  <c r="Z24" i="6"/>
  <c r="Y24" i="6"/>
  <c r="X24" i="6"/>
  <c r="W24" i="6"/>
  <c r="V24" i="6"/>
  <c r="U24" i="6"/>
  <c r="U23" i="6"/>
  <c r="AD22" i="6"/>
  <c r="AC22" i="6"/>
  <c r="AB22" i="6"/>
  <c r="AA22" i="6"/>
  <c r="Z22" i="6"/>
  <c r="Y22" i="6"/>
  <c r="X22" i="6"/>
  <c r="W22" i="6"/>
  <c r="V22" i="6"/>
  <c r="U22" i="6"/>
  <c r="AD21" i="6"/>
  <c r="AC21" i="6"/>
  <c r="AB21" i="6"/>
  <c r="AA21" i="6"/>
  <c r="Z21" i="6"/>
  <c r="Y21" i="6"/>
  <c r="X21" i="6"/>
  <c r="W21" i="6"/>
  <c r="V21" i="6"/>
  <c r="U21" i="6"/>
  <c r="AD20" i="6"/>
  <c r="AC20" i="6"/>
  <c r="AB20" i="6"/>
  <c r="AA20" i="6"/>
  <c r="Z20" i="6"/>
  <c r="Y20" i="6"/>
  <c r="X20" i="6"/>
  <c r="W20" i="6"/>
  <c r="V20" i="6"/>
  <c r="U20" i="6"/>
  <c r="AD19" i="6"/>
  <c r="AC19" i="6"/>
  <c r="AB19" i="6"/>
  <c r="AA19" i="6"/>
  <c r="Z19" i="6"/>
  <c r="Y19" i="6"/>
  <c r="X19" i="6"/>
  <c r="W19" i="6"/>
  <c r="V19" i="6"/>
  <c r="U19" i="6"/>
  <c r="AD18" i="6"/>
  <c r="AC18" i="6"/>
  <c r="AB18" i="6"/>
  <c r="AA18" i="6"/>
  <c r="Z18" i="6"/>
  <c r="Y18" i="6"/>
  <c r="X18" i="6"/>
  <c r="W18" i="6"/>
  <c r="V18" i="6"/>
  <c r="U18" i="6"/>
  <c r="AD17" i="6"/>
  <c r="AC17" i="6"/>
  <c r="AB17" i="6"/>
  <c r="AA17" i="6"/>
  <c r="Z17" i="6"/>
  <c r="Y17" i="6"/>
  <c r="X17" i="6"/>
  <c r="W17" i="6"/>
  <c r="V17" i="6"/>
  <c r="U17" i="6"/>
  <c r="AD16" i="6"/>
  <c r="AC16" i="6"/>
  <c r="AB16" i="6"/>
  <c r="AA16" i="6"/>
  <c r="Z16" i="6"/>
  <c r="Y16" i="6"/>
  <c r="X16" i="6"/>
  <c r="W16" i="6"/>
  <c r="V16" i="6"/>
  <c r="U16" i="6"/>
  <c r="U15" i="6"/>
  <c r="AD14" i="6"/>
  <c r="AC14" i="6"/>
  <c r="AB14" i="6"/>
  <c r="AA14" i="6"/>
  <c r="Z14" i="6"/>
  <c r="Y14" i="6"/>
  <c r="X14" i="6"/>
  <c r="W14" i="6"/>
  <c r="V14" i="6"/>
  <c r="U14" i="6"/>
  <c r="AD13" i="6"/>
  <c r="AC13" i="6"/>
  <c r="AB13" i="6"/>
  <c r="AA13" i="6"/>
  <c r="Z13" i="6"/>
  <c r="Y13" i="6"/>
  <c r="X13" i="6"/>
  <c r="W13" i="6"/>
  <c r="V13" i="6"/>
  <c r="U13" i="6"/>
  <c r="AD12" i="6"/>
  <c r="AC12" i="6"/>
  <c r="AB12" i="6"/>
  <c r="AA12" i="6"/>
  <c r="Z12" i="6"/>
  <c r="Y12" i="6"/>
  <c r="X12" i="6"/>
  <c r="W12" i="6"/>
  <c r="V12" i="6"/>
  <c r="U12" i="6"/>
  <c r="AD11" i="6"/>
  <c r="AC11" i="6"/>
  <c r="AB11" i="6"/>
  <c r="AA11" i="6"/>
  <c r="Z11" i="6"/>
  <c r="Y11" i="6"/>
  <c r="X11" i="6"/>
  <c r="W11" i="6"/>
  <c r="V11" i="6"/>
  <c r="U11" i="6"/>
  <c r="AD10" i="6"/>
  <c r="AC10" i="6"/>
  <c r="AB10" i="6"/>
  <c r="AA10" i="6"/>
  <c r="Z10" i="6"/>
  <c r="Y10" i="6"/>
  <c r="X10" i="6"/>
  <c r="W10" i="6"/>
  <c r="V10" i="6"/>
  <c r="U10" i="6"/>
  <c r="AD9" i="6"/>
  <c r="AC9" i="6"/>
  <c r="AB9" i="6"/>
  <c r="AA9" i="6"/>
  <c r="Z9" i="6"/>
  <c r="Y9" i="6"/>
  <c r="X9" i="6"/>
  <c r="W9" i="6"/>
  <c r="V9" i="6"/>
  <c r="U9" i="6"/>
  <c r="AD8" i="6"/>
  <c r="AC8" i="6"/>
  <c r="AB8" i="6"/>
  <c r="AA8" i="6"/>
  <c r="Z8" i="6"/>
  <c r="Y8" i="6"/>
  <c r="X8" i="6"/>
  <c r="W8" i="6"/>
  <c r="V8" i="6"/>
  <c r="U8" i="6"/>
  <c r="AD7" i="6"/>
  <c r="AC7" i="6"/>
  <c r="AB7" i="6"/>
  <c r="AA7" i="6"/>
  <c r="Z7" i="6"/>
  <c r="Y7" i="6"/>
  <c r="X7" i="6"/>
  <c r="W7" i="6"/>
  <c r="V7" i="6"/>
  <c r="U7" i="6"/>
  <c r="AD6" i="6"/>
  <c r="AC6" i="6"/>
  <c r="AB6" i="6"/>
  <c r="AA6" i="6"/>
  <c r="Z6" i="6"/>
  <c r="Y6" i="6"/>
  <c r="X6" i="6"/>
  <c r="W6" i="6"/>
  <c r="V6" i="6"/>
  <c r="U6" i="6"/>
  <c r="AD5" i="6"/>
  <c r="AC5" i="6"/>
  <c r="AB5" i="6"/>
  <c r="AA5" i="6"/>
  <c r="Z5" i="6"/>
  <c r="Y5" i="6"/>
  <c r="X5" i="6"/>
  <c r="W5" i="6"/>
  <c r="V5" i="6"/>
  <c r="U5" i="6"/>
  <c r="AD4" i="6"/>
  <c r="AC4" i="6"/>
  <c r="AB4" i="6"/>
  <c r="AA4" i="6"/>
  <c r="Z4" i="6"/>
  <c r="Y4" i="6"/>
  <c r="X4" i="6"/>
  <c r="W4" i="6"/>
  <c r="V4" i="6"/>
  <c r="U4" i="6"/>
  <c r="AD3" i="6"/>
  <c r="AC3" i="6"/>
  <c r="AB3" i="6"/>
  <c r="AA3" i="6"/>
  <c r="Z3" i="6"/>
  <c r="Y3" i="6"/>
  <c r="X3" i="6"/>
  <c r="W3" i="6"/>
  <c r="V3" i="6"/>
  <c r="U3" i="6"/>
  <c r="AD2" i="6"/>
  <c r="AC2" i="6"/>
  <c r="AB2" i="6"/>
  <c r="AA2" i="6"/>
  <c r="Z2" i="6"/>
  <c r="Y2" i="6"/>
  <c r="X2" i="6"/>
  <c r="W2" i="6"/>
  <c r="V2" i="6"/>
  <c r="U2" i="6"/>
  <c r="AB91" i="4"/>
  <c r="AA91" i="4"/>
  <c r="Z91" i="4"/>
  <c r="Y91" i="4"/>
  <c r="X91" i="4"/>
  <c r="W91" i="4"/>
  <c r="V91" i="4"/>
  <c r="U91" i="4"/>
  <c r="T91" i="4"/>
  <c r="S91" i="4"/>
  <c r="R91" i="4"/>
  <c r="Q91" i="4"/>
  <c r="AB90" i="4"/>
  <c r="AA90" i="4"/>
  <c r="Z90" i="4"/>
  <c r="Y90" i="4"/>
  <c r="X90" i="4"/>
  <c r="W90" i="4"/>
  <c r="V90" i="4"/>
  <c r="U90" i="4"/>
  <c r="T90" i="4"/>
  <c r="S90" i="4"/>
  <c r="R90" i="4"/>
  <c r="Q90" i="4"/>
  <c r="AB89" i="4"/>
  <c r="AA89" i="4"/>
  <c r="Y89" i="4"/>
  <c r="X89" i="4"/>
  <c r="V89" i="4"/>
  <c r="U89" i="4"/>
  <c r="T89" i="4"/>
  <c r="S89" i="4"/>
  <c r="R89" i="4"/>
  <c r="Q89" i="4"/>
  <c r="AB88" i="4"/>
  <c r="AA88" i="4"/>
  <c r="Z88" i="4"/>
  <c r="Y88" i="4"/>
  <c r="X88" i="4"/>
  <c r="W88" i="4"/>
  <c r="V88" i="4"/>
  <c r="U88" i="4"/>
  <c r="T88" i="4"/>
  <c r="S88" i="4"/>
  <c r="R88" i="4"/>
  <c r="Q88" i="4"/>
  <c r="AB87" i="4"/>
  <c r="AA87" i="4"/>
  <c r="Z87" i="4"/>
  <c r="Y87" i="4"/>
  <c r="X87" i="4"/>
  <c r="W87" i="4"/>
  <c r="V87" i="4"/>
  <c r="U87" i="4"/>
  <c r="T87" i="4"/>
  <c r="S87" i="4"/>
  <c r="R87" i="4"/>
  <c r="Q87" i="4"/>
  <c r="AB85" i="4"/>
  <c r="AA85" i="4"/>
  <c r="Z85" i="4"/>
  <c r="Y85" i="4"/>
  <c r="X85" i="4"/>
  <c r="W85" i="4"/>
  <c r="V85" i="4"/>
  <c r="U85" i="4"/>
  <c r="T85" i="4"/>
  <c r="S85" i="4"/>
  <c r="R85" i="4"/>
  <c r="Q85" i="4"/>
  <c r="AB83" i="4"/>
  <c r="AA83" i="4"/>
  <c r="Z83" i="4"/>
  <c r="Y83" i="4"/>
  <c r="X83" i="4"/>
  <c r="W83" i="4"/>
  <c r="V83" i="4"/>
  <c r="U83" i="4"/>
  <c r="T83" i="4"/>
  <c r="S83" i="4"/>
  <c r="R83" i="4"/>
  <c r="Q83" i="4"/>
  <c r="AB82" i="4"/>
  <c r="AA82" i="4"/>
  <c r="Z82" i="4"/>
  <c r="Y82" i="4"/>
  <c r="X82" i="4"/>
  <c r="W82" i="4"/>
  <c r="V82" i="4"/>
  <c r="U82" i="4"/>
  <c r="T82" i="4"/>
  <c r="S82" i="4"/>
  <c r="R82" i="4"/>
  <c r="Q82" i="4"/>
  <c r="AB81" i="4"/>
  <c r="AA81" i="4"/>
  <c r="Z81" i="4"/>
  <c r="Y81" i="4"/>
  <c r="X81" i="4"/>
  <c r="W81" i="4"/>
  <c r="V81" i="4"/>
  <c r="U81" i="4"/>
  <c r="T81" i="4"/>
  <c r="S81" i="4"/>
  <c r="R81" i="4"/>
  <c r="Q81" i="4"/>
  <c r="AB80" i="4"/>
  <c r="AA80" i="4"/>
  <c r="Z80" i="4"/>
  <c r="Y80" i="4"/>
  <c r="X80" i="4"/>
  <c r="W80" i="4"/>
  <c r="V80" i="4"/>
  <c r="U80" i="4"/>
  <c r="T80" i="4"/>
  <c r="S80" i="4"/>
  <c r="R80" i="4"/>
  <c r="Q80" i="4"/>
  <c r="AB79" i="4"/>
  <c r="AA79" i="4"/>
  <c r="Z79" i="4"/>
  <c r="Y79" i="4"/>
  <c r="X79" i="4"/>
  <c r="W79" i="4"/>
  <c r="V79" i="4"/>
  <c r="U79" i="4"/>
  <c r="T79" i="4"/>
  <c r="S79" i="4"/>
  <c r="R79" i="4"/>
  <c r="Q79" i="4"/>
  <c r="AB77" i="4"/>
  <c r="AA77" i="4"/>
  <c r="Z77" i="4"/>
  <c r="Y77" i="4"/>
  <c r="X77" i="4"/>
  <c r="W77" i="4"/>
  <c r="V77" i="4"/>
  <c r="U77" i="4"/>
  <c r="T77" i="4"/>
  <c r="S77" i="4"/>
  <c r="R77" i="4"/>
  <c r="Q77" i="4"/>
  <c r="AB76" i="4"/>
  <c r="AA76" i="4"/>
  <c r="Z76" i="4"/>
  <c r="Y76" i="4"/>
  <c r="X76" i="4"/>
  <c r="W76" i="4"/>
  <c r="V76" i="4"/>
  <c r="U76" i="4"/>
  <c r="T76" i="4"/>
  <c r="S76" i="4"/>
  <c r="R76" i="4"/>
  <c r="Q76" i="4"/>
  <c r="AB74" i="4"/>
  <c r="AA74" i="4"/>
  <c r="Z74" i="4"/>
  <c r="Y74" i="4"/>
  <c r="X74" i="4"/>
  <c r="W74" i="4"/>
  <c r="V74" i="4"/>
  <c r="U74" i="4"/>
  <c r="T74" i="4"/>
  <c r="S74" i="4"/>
  <c r="R74" i="4"/>
  <c r="Q74" i="4"/>
  <c r="AB72" i="4"/>
  <c r="AA72" i="4"/>
  <c r="Z72" i="4"/>
  <c r="Y72" i="4"/>
  <c r="X72" i="4"/>
  <c r="W72" i="4"/>
  <c r="V72" i="4"/>
  <c r="U72" i="4"/>
  <c r="T72" i="4"/>
  <c r="S72" i="4"/>
  <c r="R72" i="4"/>
  <c r="Q72" i="4"/>
  <c r="AB69" i="4"/>
  <c r="AA69" i="4"/>
  <c r="Z69" i="4"/>
  <c r="Y69" i="4"/>
  <c r="X69" i="4"/>
  <c r="W69" i="4"/>
  <c r="V69" i="4"/>
  <c r="U69" i="4"/>
  <c r="T69" i="4"/>
  <c r="S69" i="4"/>
  <c r="R69" i="4"/>
  <c r="Q69" i="4"/>
  <c r="AB68" i="4"/>
  <c r="AA68" i="4"/>
  <c r="Z68" i="4"/>
  <c r="Y68" i="4"/>
  <c r="X68" i="4"/>
  <c r="W68" i="4"/>
  <c r="V68" i="4"/>
  <c r="U68" i="4"/>
  <c r="T68" i="4"/>
  <c r="S68" i="4"/>
  <c r="R68" i="4"/>
  <c r="Q68" i="4"/>
  <c r="AB67" i="4"/>
  <c r="AA67" i="4"/>
  <c r="Z67" i="4"/>
  <c r="Y67" i="4"/>
  <c r="X67" i="4"/>
  <c r="W67" i="4"/>
  <c r="V67" i="4"/>
  <c r="U67" i="4"/>
  <c r="T67" i="4"/>
  <c r="S67" i="4"/>
  <c r="R67" i="4"/>
  <c r="Q67" i="4"/>
  <c r="AB65" i="4"/>
  <c r="AA65" i="4"/>
  <c r="Z65" i="4"/>
  <c r="Y65" i="4"/>
  <c r="X65" i="4"/>
  <c r="W65" i="4"/>
  <c r="V65" i="4"/>
  <c r="U65" i="4"/>
  <c r="T65" i="4"/>
  <c r="S65" i="4"/>
  <c r="R65" i="4"/>
  <c r="Q65" i="4"/>
  <c r="AB62" i="4"/>
  <c r="AA62" i="4"/>
  <c r="Z62" i="4"/>
  <c r="Y62" i="4"/>
  <c r="X62" i="4"/>
  <c r="W62" i="4"/>
  <c r="V62" i="4"/>
  <c r="U62" i="4"/>
  <c r="T62" i="4"/>
  <c r="S62" i="4"/>
  <c r="R62" i="4"/>
  <c r="Q62" i="4"/>
  <c r="AB61" i="4"/>
  <c r="AA61" i="4"/>
  <c r="Z61" i="4"/>
  <c r="Y61" i="4"/>
  <c r="X61" i="4"/>
  <c r="W61" i="4"/>
  <c r="V61" i="4"/>
  <c r="U61" i="4"/>
  <c r="T61" i="4"/>
  <c r="S61" i="4"/>
  <c r="R61" i="4"/>
  <c r="Q61" i="4"/>
  <c r="AB60" i="4"/>
  <c r="AA60" i="4"/>
  <c r="Z60" i="4"/>
  <c r="Y60" i="4"/>
  <c r="X60" i="4"/>
  <c r="W60" i="4"/>
  <c r="V60" i="4"/>
  <c r="U60" i="4"/>
  <c r="T60" i="4"/>
  <c r="S60" i="4"/>
  <c r="R60" i="4"/>
  <c r="Q60" i="4"/>
  <c r="AB59" i="4"/>
  <c r="AA59" i="4"/>
  <c r="Z59" i="4"/>
  <c r="Y59" i="4"/>
  <c r="X59" i="4"/>
  <c r="W59" i="4"/>
  <c r="V59" i="4"/>
  <c r="U59" i="4"/>
  <c r="T59" i="4"/>
  <c r="S59" i="4"/>
  <c r="R59" i="4"/>
  <c r="Q59" i="4"/>
  <c r="AB56" i="4"/>
  <c r="AA56" i="4"/>
  <c r="Z56" i="4"/>
  <c r="Y56" i="4"/>
  <c r="X56" i="4"/>
  <c r="W56" i="4"/>
  <c r="V56" i="4"/>
  <c r="U56" i="4"/>
  <c r="T56" i="4"/>
  <c r="S56" i="4"/>
  <c r="R56" i="4"/>
  <c r="Q56" i="4"/>
  <c r="AB55" i="4"/>
  <c r="AA55" i="4"/>
  <c r="Z55" i="4"/>
  <c r="Y55" i="4"/>
  <c r="X55" i="4"/>
  <c r="W55" i="4"/>
  <c r="V55" i="4"/>
  <c r="U55" i="4"/>
  <c r="T55" i="4"/>
  <c r="S55" i="4"/>
  <c r="R55" i="4"/>
  <c r="Q55" i="4"/>
  <c r="AB54" i="4"/>
  <c r="AA54" i="4"/>
  <c r="Z54" i="4"/>
  <c r="Y54" i="4"/>
  <c r="X54" i="4"/>
  <c r="W54" i="4"/>
  <c r="V54" i="4"/>
  <c r="U54" i="4"/>
  <c r="T54" i="4"/>
  <c r="S54" i="4"/>
  <c r="R54" i="4"/>
  <c r="Q54" i="4"/>
  <c r="AB52" i="4"/>
  <c r="AA52" i="4"/>
  <c r="Z52" i="4"/>
  <c r="Y52" i="4"/>
  <c r="X52" i="4"/>
  <c r="W52" i="4"/>
  <c r="V52" i="4"/>
  <c r="U52" i="4"/>
  <c r="T52" i="4"/>
  <c r="S52" i="4"/>
  <c r="R52" i="4"/>
  <c r="Q52" i="4"/>
  <c r="AB50" i="4"/>
  <c r="AA50" i="4"/>
  <c r="Z50" i="4"/>
  <c r="Y50" i="4"/>
  <c r="X50" i="4"/>
  <c r="W50" i="4"/>
  <c r="V50" i="4"/>
  <c r="U50" i="4"/>
  <c r="T50" i="4"/>
  <c r="S50" i="4"/>
  <c r="R50" i="4"/>
  <c r="Q50" i="4"/>
  <c r="AB49" i="4"/>
  <c r="AA49" i="4"/>
  <c r="Z49" i="4"/>
  <c r="Y49" i="4"/>
  <c r="X49" i="4"/>
  <c r="W49" i="4"/>
  <c r="V49" i="4"/>
  <c r="U49" i="4"/>
  <c r="T49" i="4"/>
  <c r="S49" i="4"/>
  <c r="R49" i="4"/>
  <c r="Q49" i="4"/>
  <c r="AB48" i="4"/>
  <c r="AA48" i="4"/>
  <c r="Z48" i="4"/>
  <c r="Y48" i="4"/>
  <c r="X48" i="4"/>
  <c r="W48" i="4"/>
  <c r="V48" i="4"/>
  <c r="U48" i="4"/>
  <c r="T48" i="4"/>
  <c r="S48" i="4"/>
  <c r="R48" i="4"/>
  <c r="Q48" i="4"/>
  <c r="AB47" i="4"/>
  <c r="AA47" i="4"/>
  <c r="Z47" i="4"/>
  <c r="Y47" i="4"/>
  <c r="X47" i="4"/>
  <c r="W47" i="4"/>
  <c r="V47" i="4"/>
  <c r="U47" i="4"/>
  <c r="T47" i="4"/>
  <c r="S47" i="4"/>
  <c r="R47" i="4"/>
  <c r="Q47" i="4"/>
  <c r="AB45" i="4"/>
  <c r="AA45" i="4"/>
  <c r="Z45" i="4"/>
  <c r="Y45" i="4"/>
  <c r="X45" i="4"/>
  <c r="W45" i="4"/>
  <c r="V45" i="4"/>
  <c r="U45" i="4"/>
  <c r="T45" i="4"/>
  <c r="S45" i="4"/>
  <c r="R45" i="4"/>
  <c r="Q45" i="4"/>
  <c r="AB42" i="4"/>
  <c r="AA42" i="4"/>
  <c r="Y42" i="4"/>
  <c r="X42" i="4"/>
  <c r="V42" i="4"/>
  <c r="U42" i="4"/>
  <c r="T42" i="4"/>
  <c r="S42" i="4"/>
  <c r="R42" i="4"/>
  <c r="Q42" i="4"/>
  <c r="AB41" i="4"/>
  <c r="AA41" i="4"/>
  <c r="Z41" i="4"/>
  <c r="Y41" i="4"/>
  <c r="X41" i="4"/>
  <c r="W41" i="4"/>
  <c r="V41" i="4"/>
  <c r="U41" i="4"/>
  <c r="T41" i="4"/>
  <c r="S41" i="4"/>
  <c r="R41" i="4"/>
  <c r="Q41" i="4"/>
  <c r="AB40" i="4"/>
  <c r="AA40" i="4"/>
  <c r="Z40" i="4"/>
  <c r="Y40" i="4"/>
  <c r="X40" i="4"/>
  <c r="W40" i="4"/>
  <c r="V40" i="4"/>
  <c r="U40" i="4"/>
  <c r="T40" i="4"/>
  <c r="S40" i="4"/>
  <c r="R40" i="4"/>
  <c r="Q40" i="4"/>
  <c r="AB39" i="4"/>
  <c r="AA39" i="4"/>
  <c r="Z39" i="4"/>
  <c r="Y39" i="4"/>
  <c r="X39" i="4"/>
  <c r="W39" i="4"/>
  <c r="V39" i="4"/>
  <c r="U39" i="4"/>
  <c r="T39" i="4"/>
  <c r="S39" i="4"/>
  <c r="R39" i="4"/>
  <c r="Q39" i="4"/>
  <c r="AB38" i="4"/>
  <c r="AA38" i="4"/>
  <c r="Z38" i="4"/>
  <c r="Y38" i="4"/>
  <c r="X38" i="4"/>
  <c r="W38" i="4"/>
  <c r="V38" i="4"/>
  <c r="U38" i="4"/>
  <c r="T38" i="4"/>
  <c r="S38" i="4"/>
  <c r="R38" i="4"/>
  <c r="Q38" i="4"/>
  <c r="AB37" i="4"/>
  <c r="AA37" i="4"/>
  <c r="Z37" i="4"/>
  <c r="Y37" i="4"/>
  <c r="X37" i="4"/>
  <c r="W37" i="4"/>
  <c r="V37" i="4"/>
  <c r="U37" i="4"/>
  <c r="T37" i="4"/>
  <c r="S37" i="4"/>
  <c r="R37" i="4"/>
  <c r="Q37" i="4"/>
  <c r="AB34" i="4"/>
  <c r="AA34" i="4"/>
  <c r="Z34" i="4"/>
  <c r="Y34" i="4"/>
  <c r="X34" i="4"/>
  <c r="W34" i="4"/>
  <c r="V34" i="4"/>
  <c r="U34" i="4"/>
  <c r="T34" i="4"/>
  <c r="S34" i="4"/>
  <c r="R34" i="4"/>
  <c r="Q34" i="4"/>
  <c r="AB33" i="4"/>
  <c r="AA33" i="4"/>
  <c r="Z33" i="4"/>
  <c r="Y33" i="4"/>
  <c r="X33" i="4"/>
  <c r="W33" i="4"/>
  <c r="V33" i="4"/>
  <c r="U33" i="4"/>
  <c r="T33" i="4"/>
  <c r="S33" i="4"/>
  <c r="R33" i="4"/>
  <c r="Q33" i="4"/>
  <c r="AB32" i="4"/>
  <c r="AA32" i="4"/>
  <c r="Z32" i="4"/>
  <c r="Y32" i="4"/>
  <c r="X32" i="4"/>
  <c r="W32" i="4"/>
  <c r="V32" i="4"/>
  <c r="U32" i="4"/>
  <c r="T32" i="4"/>
  <c r="S32" i="4"/>
  <c r="R32" i="4"/>
  <c r="Q32" i="4"/>
  <c r="AB31" i="4"/>
  <c r="AA31" i="4"/>
  <c r="Z31" i="4"/>
  <c r="Y31" i="4"/>
  <c r="X31" i="4"/>
  <c r="W31" i="4"/>
  <c r="V31" i="4"/>
  <c r="U31" i="4"/>
  <c r="T31" i="4"/>
  <c r="S31" i="4"/>
  <c r="R31" i="4"/>
  <c r="Q31" i="4"/>
  <c r="AB29" i="4"/>
  <c r="AA29" i="4"/>
  <c r="Z29" i="4"/>
  <c r="Y29" i="4"/>
  <c r="X29" i="4"/>
  <c r="W29" i="4"/>
  <c r="V29" i="4"/>
  <c r="U29" i="4"/>
  <c r="T29" i="4"/>
  <c r="S29" i="4"/>
  <c r="R29" i="4"/>
  <c r="Q29" i="4"/>
  <c r="AB28" i="4"/>
  <c r="AA28" i="4"/>
  <c r="Z28" i="4"/>
  <c r="Y28" i="4"/>
  <c r="X28" i="4"/>
  <c r="W28" i="4"/>
  <c r="V28" i="4"/>
  <c r="U28" i="4"/>
  <c r="T28" i="4"/>
  <c r="S28" i="4"/>
  <c r="R28" i="4"/>
  <c r="Q28" i="4"/>
  <c r="AB26" i="4"/>
  <c r="AA26" i="4"/>
  <c r="Z26" i="4"/>
  <c r="Y26" i="4"/>
  <c r="X26" i="4"/>
  <c r="W26" i="4"/>
  <c r="V26" i="4"/>
  <c r="U26" i="4"/>
  <c r="T26" i="4"/>
  <c r="S26" i="4"/>
  <c r="R26" i="4"/>
  <c r="Q26" i="4"/>
  <c r="AB25" i="4"/>
  <c r="AA25" i="4"/>
  <c r="Z25" i="4"/>
  <c r="Y25" i="4"/>
  <c r="X25" i="4"/>
  <c r="W25" i="4"/>
  <c r="V25" i="4"/>
  <c r="U25" i="4"/>
  <c r="T25" i="4"/>
  <c r="R25" i="4"/>
  <c r="Q25" i="4"/>
  <c r="AB24" i="4"/>
  <c r="AA24" i="4"/>
  <c r="Z24" i="4"/>
  <c r="Y24" i="4"/>
  <c r="X24" i="4"/>
  <c r="W24" i="4"/>
  <c r="V24" i="4"/>
  <c r="U24" i="4"/>
  <c r="T24" i="4"/>
  <c r="S24" i="4"/>
  <c r="R24" i="4"/>
  <c r="Q24" i="4"/>
  <c r="AA22" i="4"/>
  <c r="U22" i="4"/>
  <c r="T22" i="4"/>
  <c r="S22" i="4"/>
  <c r="R22" i="4"/>
  <c r="Q22" i="4"/>
  <c r="AB21" i="4"/>
  <c r="AA21" i="4"/>
  <c r="Z21" i="4"/>
  <c r="Y21" i="4"/>
  <c r="X21" i="4"/>
  <c r="W21" i="4"/>
  <c r="V21" i="4"/>
  <c r="U21" i="4"/>
  <c r="T21" i="4"/>
  <c r="S21" i="4"/>
  <c r="R21" i="4"/>
  <c r="Q21" i="4"/>
  <c r="AB19" i="4"/>
  <c r="AA19" i="4"/>
  <c r="Z19" i="4"/>
  <c r="Y19" i="4"/>
  <c r="X19" i="4"/>
  <c r="W19" i="4"/>
  <c r="V19" i="4"/>
  <c r="U19" i="4"/>
  <c r="T19" i="4"/>
  <c r="S19" i="4"/>
  <c r="R19" i="4"/>
  <c r="Q19" i="4"/>
  <c r="AB16" i="4"/>
  <c r="AA16" i="4"/>
  <c r="Z16" i="4"/>
  <c r="Y16" i="4"/>
  <c r="X16" i="4"/>
  <c r="W16" i="4"/>
  <c r="V16" i="4"/>
  <c r="U16" i="4"/>
  <c r="T16" i="4"/>
  <c r="S16" i="4"/>
  <c r="R16" i="4"/>
  <c r="Q16" i="4"/>
  <c r="AB15" i="4"/>
  <c r="AA15" i="4"/>
  <c r="Z15" i="4"/>
  <c r="Y15" i="4"/>
  <c r="X15" i="4"/>
  <c r="W15" i="4"/>
  <c r="V15" i="4"/>
  <c r="U15" i="4"/>
  <c r="T15" i="4"/>
  <c r="S15" i="4"/>
  <c r="R15" i="4"/>
  <c r="Q15" i="4"/>
  <c r="AB14" i="4"/>
  <c r="AA14" i="4"/>
  <c r="Z14" i="4"/>
  <c r="Y14" i="4"/>
  <c r="X14" i="4"/>
  <c r="W14" i="4"/>
  <c r="V14" i="4"/>
  <c r="U14" i="4"/>
  <c r="T14" i="4"/>
  <c r="S14" i="4"/>
  <c r="R14" i="4"/>
  <c r="Q14" i="4"/>
  <c r="AB13" i="4"/>
  <c r="AA13" i="4"/>
  <c r="Z13" i="4"/>
  <c r="Y13" i="4"/>
  <c r="X13" i="4"/>
  <c r="W13" i="4"/>
  <c r="V13" i="4"/>
  <c r="U13" i="4"/>
  <c r="T13" i="4"/>
  <c r="S13" i="4"/>
  <c r="R13" i="4"/>
  <c r="Q13" i="4"/>
  <c r="AB12" i="4"/>
  <c r="AA12" i="4"/>
  <c r="Z12" i="4"/>
  <c r="Y12" i="4"/>
  <c r="X12" i="4"/>
  <c r="W12" i="4"/>
  <c r="V12" i="4"/>
  <c r="U12" i="4"/>
  <c r="T12" i="4"/>
  <c r="S12" i="4"/>
  <c r="R12" i="4"/>
  <c r="Q12" i="4"/>
  <c r="AB11" i="4"/>
  <c r="AA11" i="4"/>
  <c r="Z11" i="4"/>
  <c r="Y11" i="4"/>
  <c r="X11" i="4"/>
  <c r="W11" i="4"/>
  <c r="V11" i="4"/>
  <c r="U11" i="4"/>
  <c r="T11" i="4"/>
  <c r="S11" i="4"/>
  <c r="R11" i="4"/>
  <c r="Q11" i="4"/>
  <c r="AB10" i="4"/>
  <c r="AA10" i="4"/>
  <c r="Z10" i="4"/>
  <c r="Y10" i="4"/>
  <c r="X10" i="4"/>
  <c r="W10" i="4"/>
  <c r="V10" i="4"/>
  <c r="U10" i="4"/>
  <c r="T10" i="4"/>
  <c r="S10" i="4"/>
  <c r="R10" i="4"/>
  <c r="Q10" i="4"/>
  <c r="AB9" i="4"/>
  <c r="AA9" i="4"/>
  <c r="Z9" i="4"/>
  <c r="Y9" i="4"/>
  <c r="X9" i="4"/>
  <c r="W9" i="4"/>
  <c r="V9" i="4"/>
  <c r="U9" i="4"/>
  <c r="T9" i="4"/>
  <c r="S9" i="4"/>
  <c r="R9" i="4"/>
  <c r="Q9" i="4"/>
  <c r="AB8" i="4"/>
  <c r="AA8" i="4"/>
  <c r="Z8" i="4"/>
  <c r="Y8" i="4"/>
  <c r="X8" i="4"/>
  <c r="W8" i="4"/>
  <c r="V8" i="4"/>
  <c r="U8" i="4"/>
  <c r="T8" i="4"/>
  <c r="S8" i="4"/>
  <c r="R8" i="4"/>
  <c r="Q8" i="4"/>
  <c r="AB7" i="4"/>
  <c r="AA7" i="4"/>
  <c r="Z7" i="4"/>
  <c r="Y7" i="4"/>
  <c r="X7" i="4"/>
  <c r="W7" i="4"/>
  <c r="V7" i="4"/>
  <c r="U7" i="4"/>
  <c r="T7" i="4"/>
  <c r="S7" i="4"/>
  <c r="R7" i="4"/>
  <c r="Q7" i="4"/>
  <c r="AB6" i="4"/>
  <c r="AA6" i="4"/>
  <c r="Z6" i="4"/>
  <c r="Y6" i="4"/>
  <c r="X6" i="4"/>
  <c r="W6" i="4"/>
  <c r="V6" i="4"/>
  <c r="U6" i="4"/>
  <c r="T6" i="4"/>
  <c r="S6" i="4"/>
  <c r="R6" i="4"/>
  <c r="Q6" i="4"/>
  <c r="AB5" i="4"/>
  <c r="AA5" i="4"/>
  <c r="Z5" i="4"/>
  <c r="Y5" i="4"/>
  <c r="X5" i="4"/>
  <c r="W5" i="4"/>
  <c r="V5" i="4"/>
  <c r="U5" i="4"/>
  <c r="T5" i="4"/>
  <c r="S5" i="4"/>
  <c r="R5" i="4"/>
  <c r="Q5" i="4"/>
  <c r="AB4" i="4"/>
  <c r="AA4" i="4"/>
  <c r="Z4" i="4"/>
  <c r="Y4" i="4"/>
  <c r="X4" i="4"/>
  <c r="W4" i="4"/>
  <c r="V4" i="4"/>
  <c r="U4" i="4"/>
  <c r="T4" i="4"/>
  <c r="S4" i="4"/>
  <c r="R4" i="4"/>
  <c r="Q4" i="4"/>
  <c r="AB3" i="4"/>
  <c r="AA3" i="4"/>
  <c r="Z3" i="4"/>
  <c r="Y3" i="4"/>
  <c r="X3" i="4"/>
  <c r="W3" i="4"/>
  <c r="V3" i="4"/>
  <c r="U3" i="4"/>
  <c r="T3" i="4"/>
  <c r="S3" i="4"/>
  <c r="R3" i="4"/>
  <c r="Q3" i="4"/>
  <c r="AB2" i="4"/>
  <c r="AA2" i="4"/>
  <c r="Z2" i="4"/>
  <c r="Y2" i="4"/>
  <c r="X2" i="4"/>
  <c r="W2" i="4"/>
  <c r="V2" i="4"/>
  <c r="U2" i="4"/>
  <c r="T2" i="4"/>
  <c r="S2" i="4"/>
  <c r="R2" i="4"/>
  <c r="Q2" i="4"/>
  <c r="AC166" i="9"/>
  <c r="AB166" i="9"/>
  <c r="X166" i="9"/>
  <c r="Y166" i="9"/>
  <c r="U166" i="9"/>
  <c r="AC165" i="9"/>
  <c r="AB165" i="9"/>
  <c r="X165" i="9"/>
  <c r="Y165" i="9"/>
  <c r="U165" i="9"/>
  <c r="AC164" i="9"/>
  <c r="AB164" i="9"/>
  <c r="X164" i="9"/>
  <c r="Y164" i="9"/>
  <c r="U164" i="9"/>
  <c r="AC27" i="9"/>
  <c r="AB27" i="9"/>
  <c r="X27" i="9"/>
  <c r="Y27" i="9"/>
  <c r="U27" i="9"/>
  <c r="AC26" i="9"/>
  <c r="AB26" i="9"/>
  <c r="X26" i="9"/>
  <c r="Y26" i="9"/>
  <c r="U26" i="9"/>
  <c r="AC163" i="9"/>
  <c r="AB163" i="9"/>
  <c r="X163" i="9"/>
  <c r="Y163" i="9"/>
  <c r="U163" i="9"/>
  <c r="AC52" i="9"/>
  <c r="AB52" i="9"/>
  <c r="X52" i="9"/>
  <c r="Y52" i="9"/>
  <c r="U52" i="9"/>
  <c r="AC162" i="9"/>
  <c r="AB162" i="9"/>
  <c r="X162" i="9"/>
  <c r="Y162" i="9"/>
  <c r="U162" i="9"/>
  <c r="AC161" i="9"/>
  <c r="Y161" i="9"/>
  <c r="AD160" i="9"/>
  <c r="AC160" i="9"/>
  <c r="AB160" i="9"/>
  <c r="X160" i="9"/>
  <c r="Y160" i="9"/>
  <c r="Z160" i="9"/>
  <c r="W160" i="9"/>
  <c r="V160" i="9"/>
  <c r="U160" i="9"/>
  <c r="AD159" i="9"/>
  <c r="AC159" i="9"/>
  <c r="AB159" i="9"/>
  <c r="X159" i="9"/>
  <c r="Y159" i="9"/>
  <c r="Z159" i="9"/>
  <c r="W159" i="9"/>
  <c r="V159" i="9"/>
  <c r="U159" i="9"/>
  <c r="AB157" i="9"/>
  <c r="X157" i="9"/>
  <c r="W157" i="9"/>
  <c r="AC156" i="9"/>
  <c r="Y156" i="9"/>
  <c r="AB155" i="9"/>
  <c r="X155" i="9"/>
  <c r="AB154" i="9"/>
  <c r="X154" i="9"/>
  <c r="AB153" i="9"/>
  <c r="X153" i="9"/>
  <c r="AB152" i="9"/>
  <c r="X152" i="9"/>
  <c r="AB151" i="9"/>
  <c r="X151" i="9"/>
  <c r="AC150" i="9"/>
  <c r="Y150" i="9"/>
  <c r="AB149" i="9"/>
  <c r="X149" i="9"/>
  <c r="AB148" i="9"/>
  <c r="X148" i="9"/>
  <c r="AB147" i="9"/>
  <c r="X147" i="9"/>
  <c r="AB146" i="9"/>
  <c r="X146" i="9"/>
  <c r="AB145" i="9"/>
  <c r="X145" i="9"/>
  <c r="AB144" i="9"/>
  <c r="X144" i="9"/>
  <c r="AB143" i="9"/>
  <c r="X143" i="9"/>
  <c r="AB142" i="9"/>
  <c r="X142" i="9"/>
  <c r="AB141" i="9"/>
  <c r="X141" i="9"/>
  <c r="AB140" i="9"/>
  <c r="X140" i="9"/>
  <c r="AB139" i="9"/>
  <c r="X139" i="9"/>
  <c r="AB138" i="9"/>
  <c r="X138" i="9"/>
  <c r="AC137" i="9"/>
  <c r="Y137" i="9"/>
  <c r="AB136" i="9"/>
  <c r="X136" i="9"/>
  <c r="AC135" i="9"/>
  <c r="AB135" i="9"/>
  <c r="X135" i="9"/>
  <c r="Y135" i="9"/>
  <c r="U135" i="9"/>
  <c r="AB134" i="9"/>
  <c r="X134" i="9"/>
  <c r="AC133" i="9"/>
  <c r="AB133" i="9"/>
  <c r="X133" i="9"/>
  <c r="Y133" i="9"/>
  <c r="W133" i="9"/>
  <c r="U133" i="9"/>
  <c r="AC132" i="9"/>
  <c r="Y132" i="9"/>
  <c r="AB131" i="9"/>
  <c r="X131" i="9"/>
  <c r="AB130" i="9"/>
  <c r="X130" i="9"/>
  <c r="AB129" i="9"/>
  <c r="X129" i="9"/>
  <c r="AC128" i="9"/>
  <c r="AB128" i="9"/>
  <c r="X128" i="9"/>
  <c r="Y128" i="9"/>
  <c r="W128" i="9"/>
  <c r="U128" i="9"/>
  <c r="AD126" i="9"/>
  <c r="AC126" i="9"/>
  <c r="AB126" i="9"/>
  <c r="X126" i="9"/>
  <c r="Y126" i="9"/>
  <c r="Z126" i="9"/>
  <c r="W126" i="9"/>
  <c r="V126" i="9"/>
  <c r="U126" i="9"/>
  <c r="AB125" i="9"/>
  <c r="X125" i="9"/>
  <c r="AC124" i="9"/>
  <c r="AB124" i="9"/>
  <c r="X124" i="9"/>
  <c r="Y124" i="9"/>
  <c r="U124" i="9"/>
  <c r="AB123" i="9"/>
  <c r="X123" i="9"/>
  <c r="W123" i="9"/>
  <c r="AB122" i="9"/>
  <c r="X122" i="9"/>
  <c r="AB109" i="9"/>
  <c r="X109" i="9"/>
  <c r="AC97" i="9"/>
  <c r="AB97" i="9"/>
  <c r="X97" i="9"/>
  <c r="Y97" i="9"/>
  <c r="U97" i="9"/>
  <c r="AB80" i="9"/>
  <c r="X80" i="9"/>
  <c r="AB79" i="9"/>
  <c r="X79" i="9"/>
  <c r="AB121" i="9"/>
  <c r="X121" i="9"/>
  <c r="AC96" i="9"/>
  <c r="Y96" i="9"/>
  <c r="AB95" i="9"/>
  <c r="X95" i="9"/>
  <c r="AB108" i="9"/>
  <c r="X108" i="9"/>
  <c r="AC107" i="9"/>
  <c r="AB107" i="9"/>
  <c r="X107" i="9"/>
  <c r="Y107" i="9"/>
  <c r="U107" i="9"/>
  <c r="AC106" i="9"/>
  <c r="AB106" i="9"/>
  <c r="X106" i="9"/>
  <c r="Y106" i="9"/>
  <c r="U106" i="9"/>
  <c r="AB105" i="9"/>
  <c r="X105" i="9"/>
  <c r="AB94" i="9"/>
  <c r="X94" i="9"/>
  <c r="AB93" i="9"/>
  <c r="X93" i="9"/>
  <c r="AC127" i="9"/>
  <c r="AB127" i="9"/>
  <c r="X127" i="9"/>
  <c r="Y127" i="9"/>
  <c r="W127" i="9"/>
  <c r="U127" i="9"/>
  <c r="AB120" i="9"/>
  <c r="X120" i="9"/>
  <c r="W120" i="9"/>
  <c r="AC119" i="9"/>
  <c r="AB119" i="9"/>
  <c r="X119" i="9"/>
  <c r="Y119" i="9"/>
  <c r="W119" i="9"/>
  <c r="U119" i="9"/>
  <c r="AC118" i="9"/>
  <c r="AB118" i="9"/>
  <c r="X118" i="9"/>
  <c r="Y118" i="9"/>
  <c r="V118" i="9"/>
  <c r="U118" i="9"/>
  <c r="AD117" i="9"/>
  <c r="AC117" i="9"/>
  <c r="AB117" i="9"/>
  <c r="X117" i="9"/>
  <c r="Y117" i="9"/>
  <c r="Z117" i="9"/>
  <c r="W117" i="9"/>
  <c r="V117" i="9"/>
  <c r="U117" i="9"/>
  <c r="AC104" i="9"/>
  <c r="AB104" i="9"/>
  <c r="X104" i="9"/>
  <c r="Y104" i="9"/>
  <c r="U104" i="9"/>
  <c r="AC103" i="9"/>
  <c r="Y103" i="9"/>
  <c r="AC101" i="9"/>
  <c r="Y101" i="9"/>
  <c r="AB100" i="9"/>
  <c r="X100" i="9"/>
  <c r="AB92" i="9"/>
  <c r="X92" i="9"/>
  <c r="AB91" i="9"/>
  <c r="X91" i="9"/>
  <c r="AB90" i="9"/>
  <c r="X90" i="9"/>
  <c r="AC88" i="9"/>
  <c r="Y88" i="9"/>
  <c r="AC87" i="9"/>
  <c r="AB87" i="9"/>
  <c r="X87" i="9"/>
  <c r="Y87" i="9"/>
  <c r="U87" i="9"/>
  <c r="AC114" i="9"/>
  <c r="AB114" i="9"/>
  <c r="X114" i="9"/>
  <c r="Y114" i="9"/>
  <c r="U114" i="9"/>
  <c r="AC113" i="9"/>
  <c r="Y113" i="9"/>
  <c r="AB112" i="9"/>
  <c r="X112" i="9"/>
  <c r="AC111" i="9"/>
  <c r="Y111" i="9"/>
  <c r="AC110" i="9"/>
  <c r="Y110" i="9"/>
  <c r="W110" i="9"/>
  <c r="AC99" i="9"/>
  <c r="AB99" i="9"/>
  <c r="X99" i="9"/>
  <c r="Y99" i="9"/>
  <c r="U99" i="9"/>
  <c r="AB98" i="9"/>
  <c r="X98" i="9"/>
  <c r="AC86" i="9"/>
  <c r="AB86" i="9"/>
  <c r="X86" i="9"/>
  <c r="Y86" i="9"/>
  <c r="U86" i="9"/>
  <c r="AC85" i="9"/>
  <c r="Y85" i="9"/>
  <c r="AB84" i="9"/>
  <c r="X84" i="9"/>
  <c r="AB83" i="9"/>
  <c r="X83" i="9"/>
  <c r="AB81" i="9"/>
  <c r="X81" i="9"/>
  <c r="AB78" i="9"/>
  <c r="X78" i="9"/>
  <c r="AC76" i="9"/>
  <c r="AB76" i="9"/>
  <c r="X76" i="9"/>
  <c r="Y76" i="9"/>
  <c r="U76" i="9"/>
  <c r="AB75" i="9"/>
  <c r="X75" i="9"/>
  <c r="AC74" i="9"/>
  <c r="AB74" i="9"/>
  <c r="X74" i="9"/>
  <c r="Y74" i="9"/>
  <c r="U74" i="9"/>
  <c r="AB73" i="9"/>
  <c r="X73" i="9"/>
  <c r="AD72" i="9"/>
  <c r="AC72" i="9"/>
  <c r="AB72" i="9"/>
  <c r="X72" i="9"/>
  <c r="Y72" i="9"/>
  <c r="Z72" i="9"/>
  <c r="W72" i="9"/>
  <c r="V72" i="9"/>
  <c r="U72" i="9"/>
  <c r="AD71" i="9"/>
  <c r="AC71" i="9"/>
  <c r="AB71" i="9"/>
  <c r="X71" i="9"/>
  <c r="Y71" i="9"/>
  <c r="Z71" i="9"/>
  <c r="W71" i="9"/>
  <c r="V71" i="9"/>
  <c r="U71" i="9"/>
  <c r="AD70" i="9"/>
  <c r="AC70" i="9"/>
  <c r="AB70" i="9"/>
  <c r="X70" i="9"/>
  <c r="Y70" i="9"/>
  <c r="Z70" i="9"/>
  <c r="W70" i="9"/>
  <c r="V70" i="9"/>
  <c r="U70" i="9"/>
  <c r="AD69" i="9"/>
  <c r="AC69" i="9"/>
  <c r="AB69" i="9"/>
  <c r="X69" i="9"/>
  <c r="Y69" i="9"/>
  <c r="Z69" i="9"/>
  <c r="W69" i="9"/>
  <c r="V69" i="9"/>
  <c r="U69" i="9"/>
  <c r="AD68" i="9"/>
  <c r="AC68" i="9"/>
  <c r="AB68" i="9"/>
  <c r="X68" i="9"/>
  <c r="Y68" i="9"/>
  <c r="Z68" i="9"/>
  <c r="W68" i="9"/>
  <c r="V68" i="9"/>
  <c r="U68" i="9"/>
  <c r="AD67" i="9"/>
  <c r="AC67" i="9"/>
  <c r="AB67" i="9"/>
  <c r="X67" i="9"/>
  <c r="Y67" i="9"/>
  <c r="Z67" i="9"/>
  <c r="W67" i="9"/>
  <c r="V67" i="9"/>
  <c r="U67" i="9"/>
  <c r="AD66" i="9"/>
  <c r="AC66" i="9"/>
  <c r="AB66" i="9"/>
  <c r="X66" i="9"/>
  <c r="Y66" i="9"/>
  <c r="Z66" i="9"/>
  <c r="W66" i="9"/>
  <c r="V66" i="9"/>
  <c r="U66" i="9"/>
  <c r="AD65" i="9"/>
  <c r="AC65" i="9"/>
  <c r="AB65" i="9"/>
  <c r="X65" i="9"/>
  <c r="Y65" i="9"/>
  <c r="Z65" i="9"/>
  <c r="W65" i="9"/>
  <c r="V65" i="9"/>
  <c r="U65" i="9"/>
  <c r="AD64" i="9"/>
  <c r="AC64" i="9"/>
  <c r="AB64" i="9"/>
  <c r="X64" i="9"/>
  <c r="Y64" i="9"/>
  <c r="Z64" i="9"/>
  <c r="W64" i="9"/>
  <c r="V64" i="9"/>
  <c r="U64" i="9"/>
  <c r="AD63" i="9"/>
  <c r="AC63" i="9"/>
  <c r="AB63" i="9"/>
  <c r="X63" i="9"/>
  <c r="Y63" i="9"/>
  <c r="Z63" i="9"/>
  <c r="W63" i="9"/>
  <c r="V63" i="9"/>
  <c r="U63" i="9"/>
  <c r="AC62" i="9"/>
  <c r="AB62" i="9"/>
  <c r="X62" i="9"/>
  <c r="Y62" i="9"/>
  <c r="W62" i="9"/>
  <c r="U62" i="9"/>
  <c r="AD61" i="9"/>
  <c r="AC61" i="9"/>
  <c r="AB61" i="9"/>
  <c r="X61" i="9"/>
  <c r="Y61" i="9"/>
  <c r="Z61" i="9"/>
  <c r="W61" i="9"/>
  <c r="V61" i="9"/>
  <c r="U61" i="9"/>
  <c r="AD60" i="9"/>
  <c r="AC60" i="9"/>
  <c r="AB60" i="9"/>
  <c r="X60" i="9"/>
  <c r="Y60" i="9"/>
  <c r="Z60" i="9"/>
  <c r="W60" i="9"/>
  <c r="V60" i="9"/>
  <c r="U60" i="9"/>
  <c r="AD59" i="9"/>
  <c r="AC59" i="9"/>
  <c r="AB59" i="9"/>
  <c r="X59" i="9"/>
  <c r="Y59" i="9"/>
  <c r="Z59" i="9"/>
  <c r="W59" i="9"/>
  <c r="V59" i="9"/>
  <c r="U59" i="9"/>
  <c r="AD58" i="9"/>
  <c r="AC58" i="9"/>
  <c r="AB58" i="9"/>
  <c r="X58" i="9"/>
  <c r="Y58" i="9"/>
  <c r="Z58" i="9"/>
  <c r="W58" i="9"/>
  <c r="V58" i="9"/>
  <c r="U58" i="9"/>
  <c r="AD57" i="9"/>
  <c r="AC57" i="9"/>
  <c r="AB57" i="9"/>
  <c r="X57" i="9"/>
  <c r="Y57" i="9"/>
  <c r="Z57" i="9"/>
  <c r="W57" i="9"/>
  <c r="V57" i="9"/>
  <c r="U57" i="9"/>
  <c r="AD56" i="9"/>
  <c r="AC56" i="9"/>
  <c r="AB56" i="9"/>
  <c r="X56" i="9"/>
  <c r="Y56" i="9"/>
  <c r="Z56" i="9"/>
  <c r="W56" i="9"/>
  <c r="V56" i="9"/>
  <c r="U56" i="9"/>
  <c r="AD55" i="9"/>
  <c r="AC55" i="9"/>
  <c r="AB55" i="9"/>
  <c r="X55" i="9"/>
  <c r="Y55" i="9"/>
  <c r="Z55" i="9"/>
  <c r="W55" i="9"/>
  <c r="V55" i="9"/>
  <c r="U55" i="9"/>
  <c r="AD54" i="9"/>
  <c r="AC54" i="9"/>
  <c r="Y54" i="9"/>
  <c r="Z54" i="9"/>
  <c r="W54" i="9"/>
  <c r="V54" i="9"/>
  <c r="AD53" i="9"/>
  <c r="AC53" i="9"/>
  <c r="AB53" i="9"/>
  <c r="X53" i="9"/>
  <c r="Y53" i="9"/>
  <c r="Z53" i="9"/>
  <c r="W53" i="9"/>
  <c r="V53" i="9"/>
  <c r="U53" i="9"/>
  <c r="AD51" i="9"/>
  <c r="AC51" i="9"/>
  <c r="AB51" i="9"/>
  <c r="X51" i="9"/>
  <c r="Y51" i="9"/>
  <c r="Z51" i="9"/>
  <c r="W51" i="9"/>
  <c r="V51" i="9"/>
  <c r="U51" i="9"/>
  <c r="AD50" i="9"/>
  <c r="AC50" i="9"/>
  <c r="AB50" i="9"/>
  <c r="X50" i="9"/>
  <c r="Y50" i="9"/>
  <c r="Z50" i="9"/>
  <c r="W50" i="9"/>
  <c r="V50" i="9"/>
  <c r="U50" i="9"/>
  <c r="AD49" i="9"/>
  <c r="AC49" i="9"/>
  <c r="AB49" i="9"/>
  <c r="X49" i="9"/>
  <c r="Y49" i="9"/>
  <c r="Z49" i="9"/>
  <c r="W49" i="9"/>
  <c r="V49" i="9"/>
  <c r="U49" i="9"/>
  <c r="AD48" i="9"/>
  <c r="AC48" i="9"/>
  <c r="AB48" i="9"/>
  <c r="X48" i="9"/>
  <c r="Y48" i="9"/>
  <c r="Z48" i="9"/>
  <c r="W48" i="9"/>
  <c r="V48" i="9"/>
  <c r="U48" i="9"/>
  <c r="AD47" i="9"/>
  <c r="AC47" i="9"/>
  <c r="AB47" i="9"/>
  <c r="X47" i="9"/>
  <c r="Y47" i="9"/>
  <c r="Z47" i="9"/>
  <c r="W47" i="9"/>
  <c r="V47" i="9"/>
  <c r="U47" i="9"/>
  <c r="AD46" i="9"/>
  <c r="AC46" i="9"/>
  <c r="AB46" i="9"/>
  <c r="X46" i="9"/>
  <c r="Y46" i="9"/>
  <c r="Z46" i="9"/>
  <c r="W46" i="9"/>
  <c r="V46" i="9"/>
  <c r="U46" i="9"/>
  <c r="AD45" i="9"/>
  <c r="AC45" i="9"/>
  <c r="AB45" i="9"/>
  <c r="X45" i="9"/>
  <c r="Y45" i="9"/>
  <c r="Z45" i="9"/>
  <c r="W45" i="9"/>
  <c r="V45" i="9"/>
  <c r="U45" i="9"/>
  <c r="AD44" i="9"/>
  <c r="AC44" i="9"/>
  <c r="AB44" i="9"/>
  <c r="X44" i="9"/>
  <c r="Y44" i="9"/>
  <c r="Z44" i="9"/>
  <c r="W44" i="9"/>
  <c r="V44" i="9"/>
  <c r="U44" i="9"/>
  <c r="AD43" i="9"/>
  <c r="AC43" i="9"/>
  <c r="AB43" i="9"/>
  <c r="X43" i="9"/>
  <c r="Y43" i="9"/>
  <c r="Z43" i="9"/>
  <c r="W43" i="9"/>
  <c r="V43" i="9"/>
  <c r="U43" i="9"/>
  <c r="AD42" i="9"/>
  <c r="AC42" i="9"/>
  <c r="AB42" i="9"/>
  <c r="X42" i="9"/>
  <c r="Y42" i="9"/>
  <c r="Z42" i="9"/>
  <c r="W42" i="9"/>
  <c r="V42" i="9"/>
  <c r="U42" i="9"/>
  <c r="AD41" i="9"/>
  <c r="AC41" i="9"/>
  <c r="AB41" i="9"/>
  <c r="X41" i="9"/>
  <c r="Y41" i="9"/>
  <c r="Z41" i="9"/>
  <c r="W41" i="9"/>
  <c r="V41" i="9"/>
  <c r="U41" i="9"/>
  <c r="AD40" i="9"/>
  <c r="AC40" i="9"/>
  <c r="AB40" i="9"/>
  <c r="X40" i="9"/>
  <c r="Y40" i="9"/>
  <c r="Z40" i="9"/>
  <c r="W40" i="9"/>
  <c r="V40" i="9"/>
  <c r="U40" i="9"/>
  <c r="AD39" i="9"/>
  <c r="AC39" i="9"/>
  <c r="AB39" i="9"/>
  <c r="X39" i="9"/>
  <c r="Y39" i="9"/>
  <c r="Z39" i="9"/>
  <c r="W39" i="9"/>
  <c r="V39" i="9"/>
  <c r="U39" i="9"/>
  <c r="AD38" i="9"/>
  <c r="AC38" i="9"/>
  <c r="AB38" i="9"/>
  <c r="X38" i="9"/>
  <c r="Y38" i="9"/>
  <c r="Z38" i="9"/>
  <c r="W38" i="9"/>
  <c r="V38" i="9"/>
  <c r="U38" i="9"/>
  <c r="AD37" i="9"/>
  <c r="AC37" i="9"/>
  <c r="AB37" i="9"/>
  <c r="X37" i="9"/>
  <c r="Y37" i="9"/>
  <c r="Z37" i="9"/>
  <c r="W37" i="9"/>
  <c r="V37" i="9"/>
  <c r="U37" i="9"/>
  <c r="AD36" i="9"/>
  <c r="AC36" i="9"/>
  <c r="AB36" i="9"/>
  <c r="X36" i="9"/>
  <c r="Y36" i="9"/>
  <c r="Z36" i="9"/>
  <c r="W36" i="9"/>
  <c r="V36" i="9"/>
  <c r="U36" i="9"/>
  <c r="AD35" i="9"/>
  <c r="AC35" i="9"/>
  <c r="AB35" i="9"/>
  <c r="X35" i="9"/>
  <c r="Y35" i="9"/>
  <c r="Z35" i="9"/>
  <c r="W35" i="9"/>
  <c r="V35" i="9"/>
  <c r="U35" i="9"/>
  <c r="AD34" i="9"/>
  <c r="AC34" i="9"/>
  <c r="AB34" i="9"/>
  <c r="X34" i="9"/>
  <c r="Y34" i="9"/>
  <c r="Z34" i="9"/>
  <c r="W34" i="9"/>
  <c r="V34" i="9"/>
  <c r="U34" i="9"/>
  <c r="AD33" i="9"/>
  <c r="AC33" i="9"/>
  <c r="AB33" i="9"/>
  <c r="X33" i="9"/>
  <c r="Y33" i="9"/>
  <c r="Z33" i="9"/>
  <c r="W33" i="9"/>
  <c r="V33" i="9"/>
  <c r="U33" i="9"/>
  <c r="AD32" i="9"/>
  <c r="AC32" i="9"/>
  <c r="AB32" i="9"/>
  <c r="X32" i="9"/>
  <c r="Y32" i="9"/>
  <c r="Z32" i="9"/>
  <c r="W32" i="9"/>
  <c r="V32" i="9"/>
  <c r="U32" i="9"/>
  <c r="AD31" i="9"/>
  <c r="AC31" i="9"/>
  <c r="AB31" i="9"/>
  <c r="X31" i="9"/>
  <c r="Y31" i="9"/>
  <c r="Z31" i="9"/>
  <c r="W31" i="9"/>
  <c r="V31" i="9"/>
  <c r="U31" i="9"/>
  <c r="AD30" i="9"/>
  <c r="AC30" i="9"/>
  <c r="AB30" i="9"/>
  <c r="X30" i="9"/>
  <c r="Y30" i="9"/>
  <c r="Z30" i="9"/>
  <c r="W30" i="9"/>
  <c r="V30" i="9"/>
  <c r="U30" i="9"/>
  <c r="AD29" i="9"/>
  <c r="AC29" i="9"/>
  <c r="AB29" i="9"/>
  <c r="X29" i="9"/>
  <c r="Y29" i="9"/>
  <c r="Z29" i="9"/>
  <c r="W29" i="9"/>
  <c r="V29" i="9"/>
  <c r="U29" i="9"/>
  <c r="AD25" i="9"/>
  <c r="AC25" i="9"/>
  <c r="AB25" i="9"/>
  <c r="X25" i="9"/>
  <c r="Y25" i="9"/>
  <c r="Z25" i="9"/>
  <c r="W25" i="9"/>
  <c r="V25" i="9"/>
  <c r="U25" i="9"/>
  <c r="AD24" i="9"/>
  <c r="AC24" i="9"/>
  <c r="AB24" i="9"/>
  <c r="X24" i="9"/>
  <c r="Y24" i="9"/>
  <c r="Z24" i="9"/>
  <c r="W24" i="9"/>
  <c r="V24" i="9"/>
  <c r="U24" i="9"/>
  <c r="AD23" i="9"/>
  <c r="AC23" i="9"/>
  <c r="AB23" i="9"/>
  <c r="X23" i="9"/>
  <c r="Y23" i="9"/>
  <c r="Z23" i="9"/>
  <c r="W23" i="9"/>
  <c r="V23" i="9"/>
  <c r="U23" i="9"/>
  <c r="AD22" i="9"/>
  <c r="AC22" i="9"/>
  <c r="AB22" i="9"/>
  <c r="X22" i="9"/>
  <c r="Y22" i="9"/>
  <c r="Z22" i="9"/>
  <c r="W22" i="9"/>
  <c r="V22" i="9"/>
  <c r="U22" i="9"/>
  <c r="AD21" i="9"/>
  <c r="AC21" i="9"/>
  <c r="AB21" i="9"/>
  <c r="X21" i="9"/>
  <c r="Y21" i="9"/>
  <c r="Z21" i="9"/>
  <c r="W21" i="9"/>
  <c r="V21" i="9"/>
  <c r="U21" i="9"/>
  <c r="AD20" i="9"/>
  <c r="AC20" i="9"/>
  <c r="AB20" i="9"/>
  <c r="X20" i="9"/>
  <c r="Y20" i="9"/>
  <c r="Z20" i="9"/>
  <c r="W20" i="9"/>
  <c r="V20" i="9"/>
  <c r="U20" i="9"/>
  <c r="AD19" i="9"/>
  <c r="AC19" i="9"/>
  <c r="AB19" i="9"/>
  <c r="X19" i="9"/>
  <c r="Y19" i="9"/>
  <c r="Z19" i="9"/>
  <c r="W19" i="9"/>
  <c r="V19" i="9"/>
  <c r="U19" i="9"/>
  <c r="AD18" i="9"/>
  <c r="AC18" i="9"/>
  <c r="AB18" i="9"/>
  <c r="X18" i="9"/>
  <c r="Y18" i="9"/>
  <c r="Z18" i="9"/>
  <c r="W18" i="9"/>
  <c r="V18" i="9"/>
  <c r="U18" i="9"/>
  <c r="AD17" i="9"/>
  <c r="AC17" i="9"/>
  <c r="AB17" i="9"/>
  <c r="X17" i="9"/>
  <c r="Y17" i="9"/>
  <c r="Z17" i="9"/>
  <c r="W17" i="9"/>
  <c r="V17" i="9"/>
  <c r="U17" i="9"/>
  <c r="AD16" i="9"/>
  <c r="AC16" i="9"/>
  <c r="AB16" i="9"/>
  <c r="X16" i="9"/>
  <c r="Y16" i="9"/>
  <c r="Z16" i="9"/>
  <c r="W16" i="9"/>
  <c r="V16" i="9"/>
  <c r="U16" i="9"/>
  <c r="AD15" i="9"/>
  <c r="AC15" i="9"/>
  <c r="AB15" i="9"/>
  <c r="X15" i="9"/>
  <c r="Y15" i="9"/>
  <c r="Z15" i="9"/>
  <c r="W15" i="9"/>
  <c r="V15" i="9"/>
  <c r="U15" i="9"/>
  <c r="AB14" i="9"/>
  <c r="X14" i="9"/>
  <c r="W14" i="9"/>
  <c r="AD13" i="9"/>
  <c r="AC13" i="9"/>
  <c r="AB13" i="9"/>
  <c r="X13" i="9"/>
  <c r="Y13" i="9"/>
  <c r="Z13" i="9"/>
  <c r="W13" i="9"/>
  <c r="V13" i="9"/>
  <c r="U13" i="9"/>
  <c r="AD12" i="9"/>
  <c r="AC12" i="9"/>
  <c r="AB12" i="9"/>
  <c r="X12" i="9"/>
  <c r="Y12" i="9"/>
  <c r="Z12" i="9"/>
  <c r="W12" i="9"/>
  <c r="V12" i="9"/>
  <c r="U12" i="9"/>
  <c r="AD11" i="9"/>
  <c r="AC11" i="9"/>
  <c r="AB11" i="9"/>
  <c r="X11" i="9"/>
  <c r="Y11" i="9"/>
  <c r="Z11" i="9"/>
  <c r="W11" i="9"/>
  <c r="V11" i="9"/>
  <c r="U11" i="9"/>
  <c r="AD10" i="9"/>
  <c r="AC10" i="9"/>
  <c r="AB10" i="9"/>
  <c r="X10" i="9"/>
  <c r="Y10" i="9"/>
  <c r="Z10" i="9"/>
  <c r="W10" i="9"/>
  <c r="V10" i="9"/>
  <c r="U10" i="9"/>
  <c r="AD9" i="9"/>
  <c r="AC9" i="9"/>
  <c r="AB9" i="9"/>
  <c r="X9" i="9"/>
  <c r="Y9" i="9"/>
  <c r="Z9" i="9"/>
  <c r="W9" i="9"/>
  <c r="V9" i="9"/>
  <c r="U9" i="9"/>
  <c r="AD8" i="9"/>
  <c r="AC8" i="9"/>
  <c r="AB8" i="9"/>
  <c r="X8" i="9"/>
  <c r="Y8" i="9"/>
  <c r="Z8" i="9"/>
  <c r="W8" i="9"/>
  <c r="V8" i="9"/>
  <c r="U8" i="9"/>
  <c r="AD7" i="9"/>
  <c r="AC7" i="9"/>
  <c r="AB7" i="9"/>
  <c r="X7" i="9"/>
  <c r="Y7" i="9"/>
  <c r="Z7" i="9"/>
  <c r="W7" i="9"/>
  <c r="V7" i="9"/>
  <c r="U7" i="9"/>
  <c r="AD6" i="9"/>
  <c r="AC6" i="9"/>
  <c r="AB6" i="9"/>
  <c r="X6" i="9"/>
  <c r="Y6" i="9"/>
  <c r="Z6" i="9"/>
  <c r="W6" i="9"/>
  <c r="V6" i="9"/>
  <c r="U6" i="9"/>
  <c r="AD5" i="9"/>
  <c r="AC5" i="9"/>
  <c r="AB5" i="9"/>
  <c r="X5" i="9"/>
  <c r="Y5" i="9"/>
  <c r="Z5" i="9"/>
  <c r="W5" i="9"/>
  <c r="V5" i="9"/>
  <c r="U5" i="9"/>
  <c r="AD4" i="9"/>
  <c r="AC4" i="9"/>
  <c r="AB4" i="9"/>
  <c r="X4" i="9"/>
  <c r="Y4" i="9"/>
  <c r="Z4" i="9"/>
  <c r="W4" i="9"/>
  <c r="V4" i="9"/>
  <c r="U4" i="9"/>
  <c r="AD3" i="9"/>
  <c r="AC3" i="9"/>
  <c r="AB3" i="9"/>
  <c r="X3" i="9"/>
  <c r="Y3" i="9"/>
  <c r="Z3" i="9"/>
  <c r="W3" i="9"/>
  <c r="V3" i="9"/>
  <c r="U3" i="9"/>
  <c r="AD2" i="9"/>
  <c r="AC2" i="9"/>
  <c r="AB2" i="9"/>
  <c r="X2" i="9"/>
  <c r="Y2" i="9"/>
  <c r="Z2" i="9"/>
  <c r="W2" i="9"/>
  <c r="V2" i="9"/>
  <c r="U2" i="9"/>
  <c r="X164" i="11"/>
  <c r="W163" i="11"/>
  <c r="X162" i="11"/>
  <c r="W162" i="11"/>
  <c r="W161" i="11"/>
  <c r="X160" i="11"/>
  <c r="X159" i="11"/>
  <c r="W159" i="11"/>
  <c r="W158" i="11"/>
  <c r="X157" i="11"/>
  <c r="W155" i="11"/>
  <c r="W154" i="11"/>
  <c r="X153" i="11"/>
  <c r="W153" i="11"/>
  <c r="X152" i="11"/>
  <c r="W151" i="11"/>
  <c r="X150" i="11"/>
  <c r="W149" i="11"/>
  <c r="Y148" i="11"/>
  <c r="W147" i="11"/>
  <c r="W146" i="11"/>
  <c r="W145" i="11"/>
  <c r="X144" i="11"/>
  <c r="W143" i="11"/>
  <c r="X142" i="11"/>
  <c r="X141" i="11"/>
  <c r="W140" i="11"/>
  <c r="W139" i="11"/>
  <c r="W138" i="11"/>
  <c r="X137" i="11"/>
  <c r="X136" i="11"/>
  <c r="W136" i="11"/>
  <c r="X135" i="11"/>
  <c r="W135" i="11"/>
  <c r="X134" i="11"/>
  <c r="X133" i="11"/>
  <c r="W132" i="11"/>
  <c r="W131" i="11"/>
  <c r="X130" i="11"/>
  <c r="W130" i="11"/>
  <c r="X128" i="11"/>
  <c r="W127" i="11"/>
  <c r="Y126" i="11"/>
  <c r="X126" i="11"/>
  <c r="W125" i="11"/>
  <c r="W124" i="11"/>
  <c r="W123" i="11"/>
  <c r="W122" i="11"/>
  <c r="X121" i="11"/>
  <c r="X120" i="11"/>
  <c r="W119" i="11"/>
  <c r="W118" i="11"/>
  <c r="W117" i="11"/>
  <c r="X113" i="11"/>
  <c r="W110" i="11"/>
  <c r="W108" i="11"/>
  <c r="X105" i="11"/>
  <c r="W104" i="11"/>
  <c r="X103" i="11"/>
  <c r="W102" i="11"/>
  <c r="W101" i="11"/>
  <c r="W99" i="11"/>
  <c r="X98" i="11"/>
  <c r="W97" i="11"/>
  <c r="W96" i="11"/>
  <c r="X95" i="11"/>
  <c r="W95" i="11"/>
  <c r="X94" i="11"/>
  <c r="W93" i="11"/>
  <c r="W92" i="11"/>
  <c r="X91" i="11"/>
  <c r="W90" i="11"/>
  <c r="X88" i="11"/>
  <c r="W88" i="11"/>
  <c r="W87" i="11"/>
  <c r="X86" i="11"/>
  <c r="W84" i="11"/>
  <c r="W83" i="11"/>
  <c r="W81" i="11"/>
  <c r="Y80" i="11"/>
  <c r="X80" i="11"/>
  <c r="W80" i="11"/>
  <c r="X79" i="11"/>
  <c r="X77" i="11"/>
  <c r="W76" i="11"/>
  <c r="X75" i="11"/>
  <c r="W75" i="11"/>
  <c r="Y66" i="11"/>
  <c r="X66" i="11"/>
  <c r="W66" i="11"/>
  <c r="Y65" i="11"/>
  <c r="X65" i="11"/>
  <c r="W65" i="11"/>
  <c r="Y64" i="11"/>
  <c r="X64" i="11"/>
  <c r="W64" i="11"/>
  <c r="Y63" i="11"/>
  <c r="X63" i="11"/>
  <c r="W63" i="11"/>
  <c r="Y62" i="11"/>
  <c r="X62" i="11"/>
  <c r="W62" i="11"/>
  <c r="Y61" i="11"/>
  <c r="X61" i="11"/>
  <c r="W61" i="11"/>
  <c r="Y60" i="11"/>
  <c r="X60" i="11"/>
  <c r="W60" i="11"/>
  <c r="Y59" i="11"/>
  <c r="X59" i="11"/>
  <c r="W59" i="11"/>
  <c r="Y58" i="11"/>
  <c r="X58" i="11"/>
  <c r="W58" i="11"/>
  <c r="Y57" i="11"/>
  <c r="X57" i="11"/>
  <c r="W57" i="11"/>
  <c r="Y56" i="11"/>
  <c r="X56" i="11"/>
  <c r="W56" i="11"/>
  <c r="X55" i="11"/>
  <c r="W55" i="11"/>
  <c r="Y54" i="11"/>
  <c r="X54" i="11"/>
  <c r="Y53" i="11"/>
  <c r="X53" i="11"/>
  <c r="W53" i="11"/>
  <c r="Y52" i="11"/>
  <c r="X52" i="11"/>
  <c r="W52" i="11"/>
  <c r="Y51" i="11"/>
  <c r="X51" i="11"/>
  <c r="W51" i="11"/>
  <c r="Y50" i="11"/>
  <c r="X50" i="11"/>
  <c r="W50" i="11"/>
  <c r="Y49" i="11"/>
  <c r="X49" i="11"/>
  <c r="W49" i="11"/>
  <c r="Y48" i="11"/>
  <c r="X48" i="11"/>
  <c r="W48" i="11"/>
  <c r="Y47" i="11"/>
  <c r="X47" i="11"/>
  <c r="W47" i="11"/>
  <c r="Y46" i="11"/>
  <c r="X46" i="11"/>
  <c r="W46" i="11"/>
  <c r="Y45" i="11"/>
  <c r="X45" i="11"/>
  <c r="W45" i="11"/>
  <c r="Y44" i="11"/>
  <c r="X44" i="11"/>
  <c r="W44" i="11"/>
  <c r="Y43" i="11"/>
  <c r="X43" i="11"/>
  <c r="W43" i="11"/>
  <c r="Y42" i="11"/>
  <c r="X42" i="11"/>
  <c r="W42" i="11"/>
  <c r="Y41" i="11"/>
  <c r="X41" i="11"/>
  <c r="W41" i="11"/>
  <c r="Y40" i="11"/>
  <c r="X40" i="11"/>
  <c r="W40" i="11"/>
  <c r="Y39" i="11"/>
  <c r="X39" i="11"/>
  <c r="W39" i="11"/>
  <c r="Y38" i="11"/>
  <c r="X38" i="11"/>
  <c r="W38" i="11"/>
  <c r="Y37" i="11"/>
  <c r="X37" i="11"/>
  <c r="W37" i="11"/>
  <c r="Y36" i="11"/>
  <c r="X36" i="11"/>
  <c r="W36" i="11"/>
  <c r="Y35" i="11"/>
  <c r="X35" i="11"/>
  <c r="W35" i="11"/>
  <c r="Y34" i="11"/>
  <c r="X34" i="11"/>
  <c r="W34" i="11"/>
  <c r="Y33" i="11"/>
  <c r="X33" i="11"/>
  <c r="W33" i="11"/>
  <c r="Y32" i="11"/>
  <c r="X32" i="11"/>
  <c r="W32" i="11"/>
  <c r="Y31" i="11"/>
  <c r="X31" i="11"/>
  <c r="W31" i="11"/>
  <c r="Y30" i="11"/>
  <c r="X30" i="11"/>
  <c r="W30" i="11"/>
  <c r="Y29" i="11"/>
  <c r="X29" i="11"/>
  <c r="W29" i="11"/>
  <c r="Y28" i="11"/>
  <c r="X28" i="11"/>
  <c r="W28" i="11"/>
  <c r="Y27" i="11"/>
  <c r="X27" i="11"/>
  <c r="Y26" i="11"/>
  <c r="X26" i="11"/>
  <c r="W26" i="11"/>
  <c r="Y25" i="11"/>
  <c r="X25" i="11"/>
  <c r="W25" i="11"/>
  <c r="Y24" i="11"/>
  <c r="X24" i="11"/>
  <c r="W24" i="11"/>
  <c r="Y23" i="11"/>
  <c r="X23" i="11"/>
  <c r="W23" i="11"/>
  <c r="Y22" i="11"/>
  <c r="X22" i="11"/>
  <c r="W22" i="11"/>
  <c r="Y21" i="11"/>
  <c r="X21" i="11"/>
  <c r="W21" i="11"/>
  <c r="Y20" i="11"/>
  <c r="X20" i="11"/>
  <c r="W20" i="11"/>
  <c r="Y19" i="11"/>
  <c r="X19" i="11"/>
  <c r="W19" i="11"/>
  <c r="Y18" i="11"/>
  <c r="X18" i="11"/>
  <c r="W18" i="11"/>
  <c r="Y17" i="11"/>
  <c r="X17" i="11"/>
  <c r="W17" i="11"/>
  <c r="Y16" i="11"/>
  <c r="X16" i="11"/>
  <c r="W16" i="11"/>
  <c r="Y15" i="11"/>
  <c r="X15" i="11"/>
  <c r="W15" i="11"/>
  <c r="Y14" i="11"/>
  <c r="X14" i="11"/>
  <c r="W14" i="11"/>
  <c r="Y13" i="11"/>
  <c r="X13" i="11"/>
  <c r="W13" i="11"/>
  <c r="Y12" i="11"/>
  <c r="X12" i="11"/>
  <c r="W12" i="11"/>
  <c r="Y11" i="11"/>
  <c r="X11" i="11"/>
  <c r="W11" i="11"/>
  <c r="Y10" i="11"/>
  <c r="X10" i="11"/>
  <c r="W10" i="11"/>
  <c r="Y9" i="11"/>
  <c r="X9" i="11"/>
  <c r="W9" i="11"/>
  <c r="Y8" i="11"/>
  <c r="X8" i="11"/>
  <c r="W8" i="11"/>
  <c r="Y7" i="11"/>
  <c r="X7" i="11"/>
  <c r="W7" i="11"/>
  <c r="Y6" i="11"/>
  <c r="X6" i="11"/>
  <c r="W6" i="11"/>
  <c r="Y5" i="11"/>
  <c r="X5" i="11"/>
  <c r="W5" i="11"/>
  <c r="Y4" i="11"/>
  <c r="X4" i="11"/>
  <c r="W4" i="11"/>
  <c r="Y3" i="11"/>
  <c r="X3" i="11"/>
  <c r="W3" i="11"/>
  <c r="Y2" i="11"/>
  <c r="X2" i="11"/>
  <c r="W2" i="11"/>
  <c r="U148" i="11"/>
  <c r="S163" i="11"/>
  <c r="S162" i="11"/>
  <c r="Q162" i="11"/>
  <c r="S161" i="11"/>
  <c r="S159" i="11"/>
  <c r="Q159" i="11"/>
  <c r="S158" i="11"/>
  <c r="S155" i="11"/>
  <c r="S154" i="11"/>
  <c r="S153" i="11"/>
  <c r="Q153" i="11"/>
  <c r="S151" i="11"/>
  <c r="S149" i="11"/>
  <c r="S147" i="11"/>
  <c r="S146" i="11"/>
  <c r="S145" i="11"/>
  <c r="S143" i="11"/>
  <c r="S140" i="11"/>
  <c r="S139" i="11"/>
  <c r="S138" i="11"/>
  <c r="S136" i="11"/>
  <c r="Q136" i="11"/>
  <c r="S135" i="11"/>
  <c r="Q135" i="11"/>
  <c r="S132" i="11"/>
  <c r="S131" i="11"/>
  <c r="S130" i="11"/>
  <c r="Q130" i="11"/>
  <c r="S127" i="11"/>
  <c r="T126" i="11"/>
  <c r="U126" i="11"/>
  <c r="R126" i="11"/>
  <c r="S125" i="11"/>
  <c r="S124" i="11"/>
  <c r="S123" i="11"/>
  <c r="S122" i="11"/>
  <c r="S119" i="11"/>
  <c r="S118" i="11"/>
  <c r="S117" i="11"/>
  <c r="S110" i="11"/>
  <c r="S108" i="11"/>
  <c r="S104" i="11"/>
  <c r="S102" i="11"/>
  <c r="S101" i="11"/>
  <c r="S99" i="11"/>
  <c r="S97" i="11"/>
  <c r="S96" i="11"/>
  <c r="S95" i="11"/>
  <c r="T95" i="11"/>
  <c r="Q95" i="11"/>
  <c r="S93" i="11"/>
  <c r="S92" i="11"/>
  <c r="S90" i="11"/>
  <c r="S88" i="11"/>
  <c r="Q88" i="11"/>
  <c r="S87" i="11"/>
  <c r="S84" i="11"/>
  <c r="S83" i="11"/>
  <c r="S81" i="11"/>
  <c r="S80" i="11"/>
  <c r="T80" i="11"/>
  <c r="U80" i="11"/>
  <c r="R80" i="11"/>
  <c r="Q80" i="11"/>
  <c r="S76" i="11"/>
  <c r="S75" i="11"/>
  <c r="Q75" i="11"/>
  <c r="S74" i="11"/>
  <c r="S66" i="11"/>
  <c r="T66" i="11"/>
  <c r="U66" i="11"/>
  <c r="R66" i="11"/>
  <c r="Q66" i="11"/>
  <c r="S65" i="11"/>
  <c r="T65" i="11"/>
  <c r="U65" i="11"/>
  <c r="R65" i="11"/>
  <c r="Q65" i="11"/>
  <c r="S64" i="11"/>
  <c r="T64" i="11"/>
  <c r="U64" i="11"/>
  <c r="R64" i="11"/>
  <c r="Q64" i="11"/>
  <c r="S63" i="11"/>
  <c r="T63" i="11"/>
  <c r="U63" i="11"/>
  <c r="R63" i="11"/>
  <c r="Q63" i="11"/>
  <c r="S62" i="11"/>
  <c r="T62" i="11"/>
  <c r="U62" i="11"/>
  <c r="R62" i="11"/>
  <c r="Q62" i="11"/>
  <c r="S61" i="11"/>
  <c r="T61" i="11"/>
  <c r="U61" i="11"/>
  <c r="R61" i="11"/>
  <c r="Q61" i="11"/>
  <c r="S60" i="11"/>
  <c r="T60" i="11"/>
  <c r="U60" i="11"/>
  <c r="R60" i="11"/>
  <c r="Q60" i="11"/>
  <c r="S59" i="11"/>
  <c r="T59" i="11"/>
  <c r="U59" i="11"/>
  <c r="R59" i="11"/>
  <c r="Q59" i="11"/>
  <c r="S58" i="11"/>
  <c r="T58" i="11"/>
  <c r="U58" i="11"/>
  <c r="R58" i="11"/>
  <c r="Q58" i="11"/>
  <c r="S57" i="11"/>
  <c r="T57" i="11"/>
  <c r="U57" i="11"/>
  <c r="R57" i="11"/>
  <c r="Q57" i="11"/>
  <c r="S56" i="11"/>
  <c r="T56" i="11"/>
  <c r="U56" i="11"/>
  <c r="R56" i="11"/>
  <c r="Q56" i="11"/>
  <c r="S55" i="11"/>
  <c r="Q55" i="11"/>
  <c r="T54" i="11"/>
  <c r="U54" i="11"/>
  <c r="R54" i="11"/>
  <c r="S53" i="11"/>
  <c r="T53" i="11"/>
  <c r="U53" i="11"/>
  <c r="R53" i="11"/>
  <c r="Q53" i="11"/>
  <c r="S52" i="11"/>
  <c r="T52" i="11"/>
  <c r="U52" i="11"/>
  <c r="R52" i="11"/>
  <c r="Q52" i="11"/>
  <c r="S51" i="11"/>
  <c r="T51" i="11"/>
  <c r="U51" i="11"/>
  <c r="R51" i="11"/>
  <c r="Q51" i="11"/>
  <c r="S50" i="11"/>
  <c r="T50" i="11"/>
  <c r="U50" i="11"/>
  <c r="R50" i="11"/>
  <c r="Q50" i="11"/>
  <c r="S49" i="11"/>
  <c r="T49" i="11"/>
  <c r="U49" i="11"/>
  <c r="R49" i="11"/>
  <c r="Q49" i="11"/>
  <c r="S48" i="11"/>
  <c r="T48" i="11"/>
  <c r="U48" i="11"/>
  <c r="R48" i="11"/>
  <c r="Q48" i="11"/>
  <c r="S47" i="11"/>
  <c r="T47" i="11"/>
  <c r="U47" i="11"/>
  <c r="R47" i="11"/>
  <c r="Q47" i="11"/>
  <c r="S46" i="11"/>
  <c r="T46" i="11"/>
  <c r="U46" i="11"/>
  <c r="R46" i="11"/>
  <c r="Q46" i="11"/>
  <c r="S45" i="11"/>
  <c r="T45" i="11"/>
  <c r="U45" i="11"/>
  <c r="R45" i="11"/>
  <c r="Q45" i="11"/>
  <c r="S44" i="11"/>
  <c r="T44" i="11"/>
  <c r="U44" i="11"/>
  <c r="R44" i="11"/>
  <c r="Q44" i="11"/>
  <c r="S43" i="11"/>
  <c r="T43" i="11"/>
  <c r="U43" i="11"/>
  <c r="R43" i="11"/>
  <c r="Q43" i="11"/>
  <c r="S42" i="11"/>
  <c r="T42" i="11"/>
  <c r="U42" i="11"/>
  <c r="R42" i="11"/>
  <c r="Q42" i="11"/>
  <c r="S41" i="11"/>
  <c r="T41" i="11"/>
  <c r="U41" i="11"/>
  <c r="R41" i="11"/>
  <c r="Q41" i="11"/>
  <c r="S40" i="11"/>
  <c r="T40" i="11"/>
  <c r="U40" i="11"/>
  <c r="R40" i="11"/>
  <c r="Q40" i="11"/>
  <c r="S39" i="11"/>
  <c r="T39" i="11"/>
  <c r="U39" i="11"/>
  <c r="R39" i="11"/>
  <c r="Q39" i="11"/>
  <c r="S38" i="11"/>
  <c r="T38" i="11"/>
  <c r="U38" i="11"/>
  <c r="R38" i="11"/>
  <c r="Q38" i="11"/>
  <c r="S37" i="11"/>
  <c r="T37" i="11"/>
  <c r="U37" i="11"/>
  <c r="R37" i="11"/>
  <c r="Q37" i="11"/>
  <c r="S36" i="11"/>
  <c r="T36" i="11"/>
  <c r="U36" i="11"/>
  <c r="R36" i="11"/>
  <c r="Q36" i="11"/>
  <c r="S35" i="11"/>
  <c r="T35" i="11"/>
  <c r="U35" i="11"/>
  <c r="R35" i="11"/>
  <c r="Q35" i="11"/>
  <c r="S34" i="11"/>
  <c r="T34" i="11"/>
  <c r="U34" i="11"/>
  <c r="R34" i="11"/>
  <c r="Q34" i="11"/>
  <c r="S33" i="11"/>
  <c r="T33" i="11"/>
  <c r="U33" i="11"/>
  <c r="R33" i="11"/>
  <c r="Q33" i="11"/>
  <c r="S32" i="11"/>
  <c r="T32" i="11"/>
  <c r="U32" i="11"/>
  <c r="R32" i="11"/>
  <c r="Q32" i="11"/>
  <c r="S31" i="11"/>
  <c r="T31" i="11"/>
  <c r="U31" i="11"/>
  <c r="R31" i="11"/>
  <c r="Q31" i="11"/>
  <c r="S30" i="11"/>
  <c r="T30" i="11"/>
  <c r="U30" i="11"/>
  <c r="R30" i="11"/>
  <c r="Q30" i="11"/>
  <c r="S29" i="11"/>
  <c r="T29" i="11"/>
  <c r="U29" i="11"/>
  <c r="R29" i="11"/>
  <c r="Q29" i="11"/>
  <c r="S28" i="11"/>
  <c r="T28" i="11"/>
  <c r="U28" i="11"/>
  <c r="R28" i="11"/>
  <c r="Q28" i="11"/>
  <c r="T27" i="11"/>
  <c r="U27" i="11"/>
  <c r="R27" i="11"/>
  <c r="S26" i="11"/>
  <c r="T26" i="11"/>
  <c r="U26" i="11"/>
  <c r="R26" i="11"/>
  <c r="Q26" i="11"/>
  <c r="S25" i="11"/>
  <c r="T25" i="11"/>
  <c r="U25" i="11"/>
  <c r="R25" i="11"/>
  <c r="Q25" i="11"/>
  <c r="S24" i="11"/>
  <c r="T24" i="11"/>
  <c r="U24" i="11"/>
  <c r="R24" i="11"/>
  <c r="Q24" i="11"/>
  <c r="S23" i="11"/>
  <c r="T23" i="11"/>
  <c r="U23" i="11"/>
  <c r="R23" i="11"/>
  <c r="Q23" i="11"/>
  <c r="S22" i="11"/>
  <c r="T22" i="11"/>
  <c r="U22" i="11"/>
  <c r="R22" i="11"/>
  <c r="Q22" i="11"/>
  <c r="S21" i="11"/>
  <c r="T21" i="11"/>
  <c r="U21" i="11"/>
  <c r="R21" i="11"/>
  <c r="Q21" i="11"/>
  <c r="S20" i="11"/>
  <c r="T20" i="11"/>
  <c r="U20" i="11"/>
  <c r="R20" i="11"/>
  <c r="Q20" i="11"/>
  <c r="S19" i="11"/>
  <c r="T19" i="11"/>
  <c r="U19" i="11"/>
  <c r="R19" i="11"/>
  <c r="Q19" i="11"/>
  <c r="S18" i="11"/>
  <c r="T18" i="11"/>
  <c r="U18" i="11"/>
  <c r="R18" i="11"/>
  <c r="Q18" i="11"/>
  <c r="S17" i="11"/>
  <c r="T17" i="11"/>
  <c r="U17" i="11"/>
  <c r="R17" i="11"/>
  <c r="Q17" i="11"/>
  <c r="S16" i="11"/>
  <c r="T16" i="11"/>
  <c r="U16" i="11"/>
  <c r="R16" i="11"/>
  <c r="Q16" i="11"/>
  <c r="S15" i="11"/>
  <c r="T15" i="11"/>
  <c r="U15" i="11"/>
  <c r="R15" i="11"/>
  <c r="Q15" i="11"/>
  <c r="S14" i="11"/>
  <c r="T14" i="11"/>
  <c r="U14" i="11"/>
  <c r="R14" i="11"/>
  <c r="Q14" i="11"/>
  <c r="S13" i="11"/>
  <c r="T13" i="11"/>
  <c r="U13" i="11"/>
  <c r="R13" i="11"/>
  <c r="Q13" i="11"/>
  <c r="S12" i="11"/>
  <c r="T12" i="11"/>
  <c r="U12" i="11"/>
  <c r="R12" i="11"/>
  <c r="Q12" i="11"/>
  <c r="S11" i="11"/>
  <c r="T11" i="11"/>
  <c r="U11" i="11"/>
  <c r="R11" i="11"/>
  <c r="Q11" i="11"/>
  <c r="S10" i="11"/>
  <c r="T10" i="11"/>
  <c r="U10" i="11"/>
  <c r="R10" i="11"/>
  <c r="Q10" i="11"/>
  <c r="S9" i="11"/>
  <c r="T9" i="11"/>
  <c r="U9" i="11"/>
  <c r="R9" i="11"/>
  <c r="Q9" i="11"/>
  <c r="S8" i="11"/>
  <c r="T8" i="11"/>
  <c r="U8" i="11"/>
  <c r="R8" i="11"/>
  <c r="Q8" i="11"/>
  <c r="S7" i="11"/>
  <c r="T7" i="11"/>
  <c r="U7" i="11"/>
  <c r="R7" i="11"/>
  <c r="Q7" i="11"/>
  <c r="S6" i="11"/>
  <c r="T6" i="11"/>
  <c r="U6" i="11"/>
  <c r="R6" i="11"/>
  <c r="Q6" i="11"/>
  <c r="S5" i="11"/>
  <c r="T5" i="11"/>
  <c r="U5" i="11"/>
  <c r="R5" i="11"/>
  <c r="Q5" i="11"/>
  <c r="S4" i="11"/>
  <c r="T4" i="11"/>
  <c r="U4" i="11"/>
  <c r="R4" i="11"/>
  <c r="Q4" i="11"/>
  <c r="S3" i="11"/>
  <c r="T3" i="11"/>
  <c r="U3" i="11"/>
  <c r="R3" i="11"/>
  <c r="Q3" i="11"/>
  <c r="S2" i="11"/>
  <c r="T2" i="11"/>
  <c r="U2" i="11"/>
  <c r="R2" i="11"/>
  <c r="Q2" i="11"/>
  <c r="S171" i="7"/>
  <c r="T171" i="7"/>
  <c r="S167" i="7"/>
  <c r="T167" i="7"/>
  <c r="S166" i="7"/>
  <c r="T166" i="7"/>
  <c r="S165" i="7"/>
  <c r="T165" i="7"/>
  <c r="S155" i="7"/>
  <c r="T155" i="7"/>
  <c r="S107" i="7"/>
  <c r="T107" i="7"/>
  <c r="S106" i="7"/>
  <c r="T106" i="7"/>
  <c r="S139" i="7"/>
  <c r="T139" i="7"/>
  <c r="S116" i="7"/>
  <c r="T116" i="7"/>
  <c r="S122" i="7"/>
  <c r="T122" i="7"/>
  <c r="S95" i="7"/>
  <c r="T95" i="7"/>
  <c r="S94" i="7"/>
  <c r="T94" i="7"/>
  <c r="S92" i="7"/>
  <c r="T92" i="7"/>
  <c r="S91" i="7"/>
  <c r="T91" i="7"/>
  <c r="S86" i="7"/>
  <c r="T86" i="7"/>
  <c r="S121" i="7"/>
  <c r="T121" i="7"/>
  <c r="S133" i="7"/>
  <c r="T133" i="7"/>
  <c r="S127" i="7"/>
  <c r="T127" i="7"/>
  <c r="S114" i="7"/>
  <c r="T114" i="7"/>
  <c r="S108" i="7"/>
  <c r="T108" i="7"/>
  <c r="S76" i="7"/>
  <c r="T76" i="7"/>
  <c r="S118" i="7"/>
  <c r="T118" i="7"/>
  <c r="S111" i="7"/>
  <c r="T111" i="7"/>
  <c r="S109" i="7"/>
  <c r="T109" i="7"/>
  <c r="S67" i="7"/>
  <c r="T67" i="7"/>
  <c r="S66" i="7"/>
  <c r="T66" i="7"/>
  <c r="S65" i="7"/>
  <c r="T65" i="7"/>
  <c r="S64" i="7"/>
  <c r="T64" i="7"/>
  <c r="S63" i="7"/>
  <c r="T63" i="7"/>
  <c r="S62" i="7"/>
  <c r="T62" i="7"/>
  <c r="S61" i="7"/>
  <c r="T61" i="7"/>
  <c r="S60" i="7"/>
  <c r="T60" i="7"/>
  <c r="S59" i="7"/>
  <c r="T59" i="7"/>
  <c r="S58" i="7"/>
  <c r="T58" i="7"/>
  <c r="S57" i="7"/>
  <c r="T57" i="7"/>
  <c r="S54" i="7"/>
  <c r="T54" i="7"/>
  <c r="S53" i="7"/>
  <c r="T53" i="7"/>
  <c r="S52" i="7"/>
  <c r="T52" i="7"/>
  <c r="S51" i="7"/>
  <c r="T51" i="7"/>
  <c r="S50" i="7"/>
  <c r="T50" i="7"/>
  <c r="S49" i="7"/>
  <c r="T49" i="7"/>
  <c r="S48" i="7"/>
  <c r="T48" i="7"/>
  <c r="S46" i="7"/>
  <c r="T46" i="7"/>
  <c r="S45" i="7"/>
  <c r="T45" i="7"/>
  <c r="S44" i="7"/>
  <c r="T44" i="7"/>
  <c r="S43" i="7"/>
  <c r="T43" i="7"/>
  <c r="S42" i="7"/>
  <c r="T42" i="7"/>
  <c r="S41" i="7"/>
  <c r="T41" i="7"/>
  <c r="S40" i="7"/>
  <c r="T40" i="7"/>
  <c r="S39" i="7"/>
  <c r="T39" i="7"/>
  <c r="S38" i="7"/>
  <c r="T38" i="7"/>
  <c r="S37" i="7"/>
  <c r="T37" i="7"/>
  <c r="S36" i="7"/>
  <c r="T36" i="7"/>
  <c r="S35" i="7"/>
  <c r="T35" i="7"/>
  <c r="S34" i="7"/>
  <c r="T34" i="7"/>
  <c r="S33" i="7"/>
  <c r="T33" i="7"/>
  <c r="S32" i="7"/>
  <c r="T32" i="7"/>
  <c r="S31" i="7"/>
  <c r="T31" i="7"/>
  <c r="S30" i="7"/>
  <c r="T30" i="7"/>
  <c r="S29" i="7"/>
  <c r="T29" i="7"/>
  <c r="S28" i="7"/>
  <c r="T28" i="7"/>
  <c r="S26" i="7"/>
  <c r="T26" i="7"/>
  <c r="S25" i="7"/>
  <c r="T25" i="7"/>
  <c r="S24" i="7"/>
  <c r="T24" i="7"/>
  <c r="S23" i="7"/>
  <c r="T23" i="7"/>
  <c r="S22" i="7"/>
  <c r="T22" i="7"/>
  <c r="S21" i="7"/>
  <c r="T21" i="7"/>
  <c r="S20" i="7"/>
  <c r="T20" i="7"/>
  <c r="S19" i="7"/>
  <c r="T19" i="7"/>
  <c r="S18" i="7"/>
  <c r="T18" i="7"/>
  <c r="S17" i="7"/>
  <c r="T17" i="7"/>
  <c r="S16" i="7"/>
  <c r="T16" i="7"/>
  <c r="S15" i="7"/>
  <c r="T15" i="7"/>
  <c r="S14" i="7"/>
  <c r="T14" i="7"/>
  <c r="S13" i="7"/>
  <c r="T13" i="7"/>
  <c r="S12" i="7"/>
  <c r="T12" i="7"/>
  <c r="S11" i="7"/>
  <c r="T11" i="7"/>
  <c r="S10" i="7"/>
  <c r="T10" i="7"/>
  <c r="S9" i="7"/>
  <c r="T9" i="7"/>
  <c r="S8" i="7"/>
  <c r="T8" i="7"/>
  <c r="S7" i="7"/>
  <c r="T7" i="7"/>
  <c r="S6" i="7"/>
  <c r="T6" i="7"/>
  <c r="S5" i="7"/>
  <c r="T5" i="7"/>
  <c r="S4" i="7"/>
  <c r="T4" i="7"/>
  <c r="S3" i="7"/>
  <c r="T3" i="7"/>
  <c r="S2" i="7"/>
  <c r="T2" i="7"/>
  <c r="S175" i="7"/>
  <c r="S174" i="7"/>
  <c r="Q174" i="7"/>
  <c r="S173" i="7"/>
  <c r="Q173" i="7"/>
  <c r="S172" i="7"/>
  <c r="U171" i="7"/>
  <c r="R171" i="7"/>
  <c r="Q171" i="7"/>
  <c r="S170" i="7"/>
  <c r="S169" i="7"/>
  <c r="S168" i="7"/>
  <c r="U167" i="7"/>
  <c r="R167" i="7"/>
  <c r="Q167" i="7"/>
  <c r="U166" i="7"/>
  <c r="R166" i="7"/>
  <c r="Q166" i="7"/>
  <c r="U165" i="7"/>
  <c r="R165" i="7"/>
  <c r="Q165" i="7"/>
  <c r="U163" i="7"/>
  <c r="S163" i="7"/>
  <c r="S162" i="7"/>
  <c r="Q162" i="7"/>
  <c r="S161" i="7"/>
  <c r="S159" i="7"/>
  <c r="Q159" i="7"/>
  <c r="S158" i="7"/>
  <c r="S153" i="7"/>
  <c r="S152" i="7"/>
  <c r="S156" i="7"/>
  <c r="U155" i="7"/>
  <c r="R155" i="7"/>
  <c r="Q155" i="7"/>
  <c r="S149" i="7"/>
  <c r="S147" i="7"/>
  <c r="U107" i="7"/>
  <c r="R107" i="7"/>
  <c r="Q107" i="7"/>
  <c r="U106" i="7"/>
  <c r="R106" i="7"/>
  <c r="Q106" i="7"/>
  <c r="S105" i="7"/>
  <c r="S104" i="7"/>
  <c r="S102" i="7"/>
  <c r="S99" i="7"/>
  <c r="S98" i="7"/>
  <c r="S151" i="7"/>
  <c r="S145" i="7"/>
  <c r="Q145" i="7"/>
  <c r="S144" i="7"/>
  <c r="S141" i="7"/>
  <c r="S140" i="7"/>
  <c r="U139" i="7"/>
  <c r="R139" i="7"/>
  <c r="Q139" i="7"/>
  <c r="S138" i="7"/>
  <c r="Q138" i="7"/>
  <c r="S146" i="7"/>
  <c r="U116" i="7"/>
  <c r="R116" i="7"/>
  <c r="Q116" i="7"/>
  <c r="U122" i="7"/>
  <c r="R122" i="7"/>
  <c r="Q122" i="7"/>
  <c r="S136" i="7"/>
  <c r="Q136" i="7"/>
  <c r="S135" i="7"/>
  <c r="S134" i="7"/>
  <c r="U95" i="7"/>
  <c r="R95" i="7"/>
  <c r="Q95" i="7"/>
  <c r="U94" i="7"/>
  <c r="R94" i="7"/>
  <c r="Q94" i="7"/>
  <c r="S93" i="7"/>
  <c r="U92" i="7"/>
  <c r="R92" i="7"/>
  <c r="Q92" i="7"/>
  <c r="U91" i="7"/>
  <c r="R91" i="7"/>
  <c r="Q91" i="7"/>
  <c r="S90" i="7"/>
  <c r="Q90" i="7"/>
  <c r="S88" i="7"/>
  <c r="Q88" i="7"/>
  <c r="U87" i="7"/>
  <c r="T87" i="7"/>
  <c r="R87" i="7"/>
  <c r="U86" i="7"/>
  <c r="R86" i="7"/>
  <c r="Q86" i="7"/>
  <c r="S85" i="7"/>
  <c r="Q85" i="7"/>
  <c r="U121" i="7"/>
  <c r="R121" i="7"/>
  <c r="Q121" i="7"/>
  <c r="U133" i="7"/>
  <c r="R133" i="7"/>
  <c r="Q133" i="7"/>
  <c r="S132" i="7"/>
  <c r="Q132" i="7"/>
  <c r="S130" i="7"/>
  <c r="S115" i="7"/>
  <c r="U127" i="7"/>
  <c r="R127" i="7"/>
  <c r="Q127" i="7"/>
  <c r="S125" i="7"/>
  <c r="S124" i="7"/>
  <c r="U114" i="7"/>
  <c r="R114" i="7"/>
  <c r="Q114" i="7"/>
  <c r="S112" i="7"/>
  <c r="U108" i="7"/>
  <c r="R108" i="7"/>
  <c r="Q108" i="7"/>
  <c r="S83" i="7"/>
  <c r="S82" i="7"/>
  <c r="S81" i="7"/>
  <c r="Q81" i="7"/>
  <c r="S80" i="7"/>
  <c r="Q80" i="7"/>
  <c r="U78" i="7"/>
  <c r="T78" i="7"/>
  <c r="R78" i="7"/>
  <c r="S77" i="7"/>
  <c r="Q77" i="7"/>
  <c r="U76" i="7"/>
  <c r="R76" i="7"/>
  <c r="Q76" i="7"/>
  <c r="S120" i="7"/>
  <c r="Q120" i="7"/>
  <c r="S119" i="7"/>
  <c r="U118" i="7"/>
  <c r="R118" i="7"/>
  <c r="Q118" i="7"/>
  <c r="U111" i="7"/>
  <c r="R111" i="7"/>
  <c r="Q111" i="7"/>
  <c r="U109" i="7"/>
  <c r="R109" i="7"/>
  <c r="Q109" i="7"/>
  <c r="S75" i="7"/>
  <c r="Q75" i="7"/>
  <c r="U67" i="7"/>
  <c r="R67" i="7"/>
  <c r="Q67" i="7"/>
  <c r="U66" i="7"/>
  <c r="R66" i="7"/>
  <c r="Q66" i="7"/>
  <c r="U65" i="7"/>
  <c r="R65" i="7"/>
  <c r="Q65" i="7"/>
  <c r="U64" i="7"/>
  <c r="R64" i="7"/>
  <c r="Q64" i="7"/>
  <c r="U63" i="7"/>
  <c r="R63" i="7"/>
  <c r="Q63" i="7"/>
  <c r="U62" i="7"/>
  <c r="R62" i="7"/>
  <c r="Q62" i="7"/>
  <c r="U61" i="7"/>
  <c r="R61" i="7"/>
  <c r="Q61" i="7"/>
  <c r="U60" i="7"/>
  <c r="R60" i="7"/>
  <c r="Q60" i="7"/>
  <c r="U59" i="7"/>
  <c r="R59" i="7"/>
  <c r="Q59" i="7"/>
  <c r="U58" i="7"/>
  <c r="R58" i="7"/>
  <c r="Q58" i="7"/>
  <c r="U57" i="7"/>
  <c r="R57" i="7"/>
  <c r="Q57" i="7"/>
  <c r="S56" i="7"/>
  <c r="Q56" i="7"/>
  <c r="U55" i="7"/>
  <c r="T55" i="7"/>
  <c r="R55" i="7"/>
  <c r="U54" i="7"/>
  <c r="R54" i="7"/>
  <c r="Q54" i="7"/>
  <c r="U53" i="7"/>
  <c r="R53" i="7"/>
  <c r="Q53" i="7"/>
  <c r="U52" i="7"/>
  <c r="R52" i="7"/>
  <c r="Q52" i="7"/>
  <c r="U51" i="7"/>
  <c r="R51" i="7"/>
  <c r="Q51" i="7"/>
  <c r="U50" i="7"/>
  <c r="R50" i="7"/>
  <c r="Q50" i="7"/>
  <c r="U49" i="7"/>
  <c r="R49" i="7"/>
  <c r="Q49" i="7"/>
  <c r="U48" i="7"/>
  <c r="R48" i="7"/>
  <c r="Q48" i="7"/>
  <c r="U46" i="7"/>
  <c r="R46" i="7"/>
  <c r="Q46" i="7"/>
  <c r="U45" i="7"/>
  <c r="R45" i="7"/>
  <c r="Q45" i="7"/>
  <c r="U44" i="7"/>
  <c r="R44" i="7"/>
  <c r="Q44" i="7"/>
  <c r="U43" i="7"/>
  <c r="R43" i="7"/>
  <c r="Q43" i="7"/>
  <c r="U42" i="7"/>
  <c r="R42" i="7"/>
  <c r="Q42" i="7"/>
  <c r="U41" i="7"/>
  <c r="R41" i="7"/>
  <c r="Q41" i="7"/>
  <c r="U40" i="7"/>
  <c r="R40" i="7"/>
  <c r="Q40" i="7"/>
  <c r="U39" i="7"/>
  <c r="R39" i="7"/>
  <c r="Q39" i="7"/>
  <c r="U38" i="7"/>
  <c r="R38" i="7"/>
  <c r="Q38" i="7"/>
  <c r="U37" i="7"/>
  <c r="R37" i="7"/>
  <c r="Q37" i="7"/>
  <c r="U36" i="7"/>
  <c r="R36" i="7"/>
  <c r="Q36" i="7"/>
  <c r="U35" i="7"/>
  <c r="R35" i="7"/>
  <c r="Q35" i="7"/>
  <c r="U34" i="7"/>
  <c r="R34" i="7"/>
  <c r="Q34" i="7"/>
  <c r="U33" i="7"/>
  <c r="R33" i="7"/>
  <c r="Q33" i="7"/>
  <c r="U32" i="7"/>
  <c r="R32" i="7"/>
  <c r="Q32" i="7"/>
  <c r="U31" i="7"/>
  <c r="R31" i="7"/>
  <c r="Q31" i="7"/>
  <c r="U30" i="7"/>
  <c r="R30" i="7"/>
  <c r="Q30" i="7"/>
  <c r="U29" i="7"/>
  <c r="R29" i="7"/>
  <c r="Q29" i="7"/>
  <c r="U28" i="7"/>
  <c r="R28" i="7"/>
  <c r="Q28" i="7"/>
  <c r="U27" i="7"/>
  <c r="T27" i="7"/>
  <c r="R27" i="7"/>
  <c r="U26" i="7"/>
  <c r="R26" i="7"/>
  <c r="Q26" i="7"/>
  <c r="U25" i="7"/>
  <c r="R25" i="7"/>
  <c r="Q25" i="7"/>
  <c r="U24" i="7"/>
  <c r="R24" i="7"/>
  <c r="Q24" i="7"/>
  <c r="U23" i="7"/>
  <c r="R23" i="7"/>
  <c r="Q23" i="7"/>
  <c r="U22" i="7"/>
  <c r="R22" i="7"/>
  <c r="Q22" i="7"/>
  <c r="U21" i="7"/>
  <c r="R21" i="7"/>
  <c r="Q21" i="7"/>
  <c r="U20" i="7"/>
  <c r="R20" i="7"/>
  <c r="Q20" i="7"/>
  <c r="U19" i="7"/>
  <c r="R19" i="7"/>
  <c r="Q19" i="7"/>
  <c r="U18" i="7"/>
  <c r="R18" i="7"/>
  <c r="Q18" i="7"/>
  <c r="U17" i="7"/>
  <c r="R17" i="7"/>
  <c r="Q17" i="7"/>
  <c r="U16" i="7"/>
  <c r="R16" i="7"/>
  <c r="Q16" i="7"/>
  <c r="U15" i="7"/>
  <c r="R15" i="7"/>
  <c r="Q15" i="7"/>
  <c r="U14" i="7"/>
  <c r="R14" i="7"/>
  <c r="Q14" i="7"/>
  <c r="U13" i="7"/>
  <c r="R13" i="7"/>
  <c r="Q13" i="7"/>
  <c r="U12" i="7"/>
  <c r="R12" i="7"/>
  <c r="Q12" i="7"/>
  <c r="U11" i="7"/>
  <c r="R11" i="7"/>
  <c r="Q11" i="7"/>
  <c r="U10" i="7"/>
  <c r="R10" i="7"/>
  <c r="Q10" i="7"/>
  <c r="U9" i="7"/>
  <c r="R9" i="7"/>
  <c r="Q9" i="7"/>
  <c r="U8" i="7"/>
  <c r="R8" i="7"/>
  <c r="Q8" i="7"/>
  <c r="U7" i="7"/>
  <c r="R7" i="7"/>
  <c r="Q7" i="7"/>
  <c r="U6" i="7"/>
  <c r="R6" i="7"/>
  <c r="Q6" i="7"/>
  <c r="U5" i="7"/>
  <c r="R5" i="7"/>
  <c r="Q5" i="7"/>
  <c r="U4" i="7"/>
  <c r="R4" i="7"/>
  <c r="Q4" i="7"/>
  <c r="U3" i="7"/>
  <c r="R3" i="7"/>
  <c r="Q3" i="7"/>
  <c r="U2" i="7"/>
  <c r="R2" i="7"/>
  <c r="Q2" i="7"/>
  <c r="AA21" i="9"/>
  <c r="AA32" i="9"/>
  <c r="AA63" i="9"/>
  <c r="AA71" i="9"/>
  <c r="AA76" i="9"/>
  <c r="AA114" i="9"/>
  <c r="AA104" i="9"/>
  <c r="AA117" i="9"/>
  <c r="AA38" i="9"/>
  <c r="AA46" i="9"/>
  <c r="AA69" i="9"/>
  <c r="V181" i="11"/>
  <c r="AA124" i="9"/>
  <c r="AA119" i="9"/>
  <c r="AA168" i="9"/>
  <c r="V56" i="11"/>
  <c r="V165" i="11"/>
  <c r="V3" i="11"/>
  <c r="V11" i="11"/>
  <c r="V19" i="11"/>
  <c r="V5" i="11"/>
  <c r="V9" i="11"/>
  <c r="V13" i="11"/>
  <c r="V21" i="11"/>
  <c r="V31" i="11"/>
  <c r="V166" i="11"/>
  <c r="V64" i="11"/>
  <c r="AA6" i="9"/>
  <c r="AA10" i="9"/>
  <c r="AA16" i="9"/>
  <c r="AA20" i="9"/>
  <c r="AA23" i="9"/>
  <c r="AA4" i="9"/>
  <c r="AA12" i="9"/>
  <c r="AA19" i="9"/>
  <c r="V50" i="11"/>
  <c r="V58" i="11"/>
  <c r="V180" i="11"/>
  <c r="V39" i="11"/>
  <c r="V43" i="11"/>
  <c r="V47" i="11"/>
  <c r="AA51" i="9"/>
  <c r="AA55" i="9"/>
  <c r="AA59" i="9"/>
  <c r="AA162" i="9"/>
  <c r="AA27" i="9"/>
  <c r="V16" i="11"/>
  <c r="V20" i="11"/>
  <c r="V23" i="11"/>
  <c r="V37" i="11"/>
  <c r="V45" i="11"/>
  <c r="V53" i="11"/>
  <c r="AA40" i="9"/>
  <c r="AA44" i="9"/>
  <c r="AA48" i="9"/>
  <c r="AA57" i="9"/>
  <c r="AA165" i="9"/>
  <c r="V167" i="11"/>
  <c r="V8" i="11"/>
  <c r="V12" i="11"/>
  <c r="V15" i="11"/>
  <c r="V29" i="11"/>
  <c r="V35" i="11"/>
  <c r="V42" i="11"/>
  <c r="V46" i="11"/>
  <c r="V49" i="11"/>
  <c r="V62" i="11"/>
  <c r="AA2" i="9"/>
  <c r="AA9" i="9"/>
  <c r="AA13" i="9"/>
  <c r="AA15" i="9"/>
  <c r="AA30" i="9"/>
  <c r="AA36" i="9"/>
  <c r="AA43" i="9"/>
  <c r="AA47" i="9"/>
  <c r="AA50" i="9"/>
  <c r="AA58" i="9"/>
  <c r="AA61" i="9"/>
  <c r="AA67" i="9"/>
  <c r="AA86" i="9"/>
  <c r="AA107" i="9"/>
  <c r="AA126" i="9"/>
  <c r="AA135" i="9"/>
  <c r="AA160" i="9"/>
  <c r="AA26" i="9"/>
  <c r="AA166" i="9"/>
  <c r="V171" i="11"/>
  <c r="V177" i="11"/>
  <c r="V178" i="11"/>
  <c r="V17" i="11"/>
  <c r="V24" i="11"/>
  <c r="V30" i="11"/>
  <c r="V33" i="11"/>
  <c r="V51" i="11"/>
  <c r="V59" i="11"/>
  <c r="V63" i="11"/>
  <c r="V66" i="11"/>
  <c r="AA17" i="9"/>
  <c r="AA24" i="9"/>
  <c r="AA31" i="9"/>
  <c r="AA34" i="9"/>
  <c r="AA53" i="9"/>
  <c r="AA65" i="9"/>
  <c r="AA74" i="9"/>
  <c r="AA87" i="9"/>
  <c r="V4" i="11"/>
  <c r="V7" i="11"/>
  <c r="V25" i="11"/>
  <c r="V34" i="11"/>
  <c r="V38" i="11"/>
  <c r="V41" i="11"/>
  <c r="V60" i="11"/>
  <c r="V80" i="11"/>
  <c r="V95" i="11"/>
  <c r="AA5" i="9"/>
  <c r="AA8" i="9"/>
  <c r="AA25" i="9"/>
  <c r="AA35" i="9"/>
  <c r="AA39" i="9"/>
  <c r="AA42" i="9"/>
  <c r="AA62" i="9"/>
  <c r="AA66" i="9"/>
  <c r="AA70" i="9"/>
  <c r="AA99" i="9"/>
  <c r="AA106" i="9"/>
  <c r="AA163" i="9"/>
  <c r="V2" i="11"/>
  <c r="V10" i="11"/>
  <c r="V18" i="11"/>
  <c r="V26" i="11"/>
  <c r="V28" i="11"/>
  <c r="V36" i="11"/>
  <c r="V44" i="11"/>
  <c r="V52" i="11"/>
  <c r="V61" i="11"/>
  <c r="AA3" i="9"/>
  <c r="AA11" i="9"/>
  <c r="AA18" i="9"/>
  <c r="AA29" i="9"/>
  <c r="AA37" i="9"/>
  <c r="AA45" i="9"/>
  <c r="AA56" i="9"/>
  <c r="AA68" i="9"/>
  <c r="AA97" i="9"/>
  <c r="AA133" i="9"/>
  <c r="AA164" i="9"/>
  <c r="V6" i="11"/>
  <c r="V14" i="11"/>
  <c r="V22" i="11"/>
  <c r="V32" i="11"/>
  <c r="V40" i="11"/>
  <c r="V48" i="11"/>
  <c r="V57" i="11"/>
  <c r="V65" i="11"/>
  <c r="AA7" i="9"/>
  <c r="AA22" i="9"/>
  <c r="AA33" i="9"/>
  <c r="AA41" i="9"/>
  <c r="AA49" i="9"/>
  <c r="AA60" i="9"/>
  <c r="AA64" i="9"/>
  <c r="AA72" i="9"/>
  <c r="AA118" i="9"/>
  <c r="AA127" i="9"/>
  <c r="AA128" i="9"/>
  <c r="AA159" i="9"/>
  <c r="AA52" i="9"/>
  <c r="V16" i="7"/>
  <c r="V20" i="7"/>
  <c r="V176" i="7"/>
  <c r="V178" i="7"/>
  <c r="V44" i="7"/>
  <c r="V116" i="7"/>
  <c r="V92" i="7"/>
  <c r="V11" i="7"/>
  <c r="V15" i="7"/>
  <c r="V17" i="7"/>
  <c r="V19" i="7"/>
  <c r="V21" i="7"/>
  <c r="V23" i="7"/>
  <c r="V28" i="7"/>
  <c r="V32" i="7"/>
  <c r="V107" i="7"/>
  <c r="V10" i="7"/>
  <c r="V49" i="7"/>
  <c r="V51" i="7"/>
  <c r="V53" i="7"/>
  <c r="V59" i="7"/>
  <c r="V61" i="7"/>
  <c r="V67" i="7"/>
  <c r="V43" i="7"/>
  <c r="V50" i="7"/>
  <c r="V54" i="7"/>
  <c r="V64" i="7"/>
  <c r="V108" i="7"/>
  <c r="V94" i="7"/>
  <c r="V106" i="7"/>
  <c r="V155" i="7"/>
  <c r="V171" i="7"/>
  <c r="V14" i="7"/>
  <c r="V48" i="7"/>
  <c r="V111" i="7"/>
  <c r="V76" i="7"/>
  <c r="V133" i="7"/>
  <c r="V86" i="7"/>
  <c r="V3" i="7"/>
  <c r="V5" i="7"/>
  <c r="V7" i="7"/>
  <c r="V26" i="7"/>
  <c r="V34" i="7"/>
  <c r="V36" i="7"/>
  <c r="V38" i="7"/>
  <c r="V40" i="7"/>
  <c r="V62" i="7"/>
  <c r="V4" i="7"/>
  <c r="V31" i="7"/>
  <c r="V33" i="7"/>
  <c r="V37" i="7"/>
  <c r="V63" i="7"/>
  <c r="V118" i="7"/>
  <c r="V91" i="7"/>
  <c r="V165" i="7"/>
  <c r="V57" i="7"/>
  <c r="V66" i="7"/>
  <c r="V109" i="7"/>
  <c r="V114" i="7"/>
  <c r="V122" i="7"/>
  <c r="V139" i="7"/>
  <c r="V166" i="7"/>
  <c r="V179" i="7"/>
  <c r="V2" i="7"/>
  <c r="V18" i="7"/>
  <c r="V25" i="7"/>
  <c r="V35" i="7"/>
  <c r="V42" i="7"/>
  <c r="V52" i="7"/>
  <c r="V6" i="7"/>
  <c r="V8" i="7"/>
  <c r="V13" i="7"/>
  <c r="V22" i="7"/>
  <c r="V24" i="7"/>
  <c r="V30" i="7"/>
  <c r="V39" i="7"/>
  <c r="V41" i="7"/>
  <c r="V46" i="7"/>
  <c r="V58" i="7"/>
  <c r="V60" i="7"/>
  <c r="V65" i="7"/>
  <c r="V127" i="7"/>
  <c r="V121" i="7"/>
  <c r="V95" i="7"/>
  <c r="V167" i="7"/>
  <c r="V47" i="7"/>
  <c r="V9" i="7"/>
  <c r="V12" i="7"/>
  <c r="V29" i="7"/>
  <c r="V45" i="7"/>
  <c r="V89" i="16"/>
  <c r="V88" i="16"/>
  <c r="V87" i="16"/>
  <c r="V86" i="16"/>
  <c r="V85" i="16"/>
  <c r="V84" i="16"/>
  <c r="V83" i="16"/>
  <c r="V82" i="16"/>
  <c r="V81" i="16"/>
  <c r="V80" i="16"/>
  <c r="V79" i="16"/>
  <c r="V78" i="16"/>
  <c r="V77" i="16"/>
  <c r="V76" i="16"/>
  <c r="V75" i="16"/>
  <c r="V74" i="16"/>
  <c r="V73" i="16"/>
  <c r="V72" i="16"/>
  <c r="V71" i="16"/>
  <c r="V70" i="16"/>
  <c r="V69" i="16"/>
  <c r="V68" i="16"/>
  <c r="V67" i="16"/>
  <c r="V66" i="16"/>
  <c r="V65" i="16"/>
  <c r="V64" i="16"/>
  <c r="V63" i="16"/>
  <c r="V62" i="16"/>
  <c r="V61" i="16"/>
  <c r="V60" i="16"/>
  <c r="V59" i="16"/>
  <c r="V58" i="16"/>
  <c r="V57" i="16"/>
  <c r="V56" i="16"/>
  <c r="V55" i="16"/>
  <c r="V54" i="16"/>
  <c r="V53" i="16"/>
  <c r="V52" i="16"/>
  <c r="V51" i="16"/>
  <c r="V50" i="16"/>
  <c r="V49" i="16"/>
  <c r="V48" i="16"/>
  <c r="V47" i="16"/>
  <c r="V46" i="16"/>
  <c r="V45" i="16"/>
  <c r="V44" i="16"/>
  <c r="V43" i="16"/>
  <c r="V42" i="16"/>
  <c r="V41" i="16"/>
  <c r="V40" i="16"/>
  <c r="V39" i="16"/>
  <c r="V38" i="16"/>
  <c r="V37" i="16"/>
  <c r="V36" i="16"/>
  <c r="V35" i="16"/>
  <c r="V34" i="16"/>
  <c r="V33" i="16"/>
  <c r="V32" i="16"/>
  <c r="V31" i="16"/>
  <c r="V30" i="16"/>
  <c r="V29" i="16"/>
  <c r="V28" i="16"/>
  <c r="V27" i="16"/>
  <c r="V26" i="16"/>
  <c r="V25" i="16"/>
  <c r="V24" i="16"/>
  <c r="V23" i="16"/>
  <c r="V22" i="16"/>
  <c r="V21" i="16"/>
  <c r="V20" i="16"/>
  <c r="V19" i="16"/>
  <c r="V18" i="16"/>
  <c r="V17" i="16"/>
  <c r="V16" i="16"/>
  <c r="V15" i="16"/>
  <c r="V14" i="16"/>
  <c r="V13" i="16"/>
  <c r="V12" i="16"/>
  <c r="V11" i="16"/>
  <c r="V10" i="16"/>
  <c r="V9" i="16"/>
  <c r="V8" i="16"/>
  <c r="V7" i="16"/>
  <c r="V6" i="16"/>
  <c r="V5" i="16"/>
  <c r="V4" i="16"/>
  <c r="V3" i="16"/>
  <c r="L63" i="14"/>
  <c r="L62" i="14"/>
  <c r="L61" i="14"/>
  <c r="L60" i="14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4" i="14"/>
  <c r="L33" i="14"/>
  <c r="L32" i="14"/>
  <c r="L31" i="14"/>
  <c r="L30" i="14"/>
  <c r="L29" i="14"/>
  <c r="L28" i="14"/>
  <c r="L27" i="14"/>
  <c r="L26" i="14"/>
  <c r="L25" i="14"/>
  <c r="L24" i="14"/>
  <c r="L23" i="14"/>
  <c r="L22" i="14"/>
  <c r="L21" i="14"/>
  <c r="L20" i="14"/>
  <c r="L19" i="14"/>
  <c r="L18" i="14"/>
  <c r="L17" i="14"/>
  <c r="L16" i="14"/>
  <c r="L15" i="14"/>
  <c r="L14" i="14"/>
  <c r="L13" i="14"/>
  <c r="L12" i="14"/>
  <c r="L11" i="14"/>
  <c r="L10" i="14"/>
  <c r="L9" i="14"/>
  <c r="L8" i="14"/>
  <c r="L7" i="14"/>
  <c r="L6" i="14"/>
  <c r="L5" i="14"/>
  <c r="L4" i="14"/>
  <c r="L3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K4" i="14"/>
  <c r="K3" i="14"/>
  <c r="AI179" i="15"/>
  <c r="AI178" i="15"/>
  <c r="AI177" i="15"/>
  <c r="AI176" i="15"/>
  <c r="AI175" i="15"/>
  <c r="AI174" i="15"/>
  <c r="AI173" i="15"/>
  <c r="AI172" i="15"/>
  <c r="AI171" i="15"/>
  <c r="AI170" i="15"/>
  <c r="AI169" i="15"/>
  <c r="AI168" i="15"/>
  <c r="AI167" i="15"/>
  <c r="AI166" i="15"/>
  <c r="AI165" i="15"/>
  <c r="AI164" i="15"/>
  <c r="AI163" i="15"/>
  <c r="AI162" i="15"/>
  <c r="AI161" i="15"/>
  <c r="AI160" i="15"/>
  <c r="AI159" i="15"/>
  <c r="AI158" i="15"/>
  <c r="AI157" i="15"/>
  <c r="AI156" i="15"/>
  <c r="AI155" i="15"/>
  <c r="AI154" i="15"/>
  <c r="AI153" i="15"/>
  <c r="AI152" i="15"/>
  <c r="AI151" i="15"/>
  <c r="AI150" i="15"/>
  <c r="AI149" i="15"/>
  <c r="AI148" i="15"/>
  <c r="AI147" i="15"/>
  <c r="AI146" i="15"/>
  <c r="AI145" i="15"/>
  <c r="AI144" i="15"/>
  <c r="AI143" i="15"/>
  <c r="AI142" i="15"/>
  <c r="AI141" i="15"/>
  <c r="AI140" i="15"/>
  <c r="AI139" i="15"/>
  <c r="AI138" i="15"/>
  <c r="AI137" i="15"/>
  <c r="AI136" i="15"/>
  <c r="AI135" i="15"/>
  <c r="AI134" i="15"/>
  <c r="AI133" i="15"/>
  <c r="AI132" i="15"/>
  <c r="AI131" i="15"/>
  <c r="AI130" i="15"/>
  <c r="AI129" i="15"/>
  <c r="AI128" i="15"/>
  <c r="AI127" i="15"/>
  <c r="AI126" i="15"/>
  <c r="AI125" i="15"/>
  <c r="AI124" i="15"/>
  <c r="AI123" i="15"/>
  <c r="AI122" i="15"/>
  <c r="AI121" i="15"/>
  <c r="AI120" i="15"/>
  <c r="AI119" i="15"/>
  <c r="AI118" i="15"/>
  <c r="AI117" i="15"/>
  <c r="AI116" i="15"/>
  <c r="AI115" i="15"/>
  <c r="AI114" i="15"/>
  <c r="AI113" i="15"/>
  <c r="AI112" i="15"/>
  <c r="AI111" i="15"/>
  <c r="AI110" i="15"/>
  <c r="AI109" i="15"/>
  <c r="AI108" i="15"/>
  <c r="AI107" i="15"/>
  <c r="AI106" i="15"/>
  <c r="AI105" i="15"/>
  <c r="AI104" i="15"/>
  <c r="AI103" i="15"/>
  <c r="AI102" i="15"/>
  <c r="AI101" i="15"/>
  <c r="AI100" i="15"/>
  <c r="AI99" i="15"/>
  <c r="AI98" i="15"/>
  <c r="AI97" i="15"/>
  <c r="AI96" i="15"/>
  <c r="AI95" i="15"/>
  <c r="AI94" i="15"/>
  <c r="AI93" i="15"/>
  <c r="AF179" i="15"/>
  <c r="AF178" i="15"/>
  <c r="AF177" i="15"/>
  <c r="AF176" i="15"/>
  <c r="AF175" i="15"/>
  <c r="AF174" i="15"/>
  <c r="AF173" i="15"/>
  <c r="AF172" i="15"/>
  <c r="AF171" i="15"/>
  <c r="AF170" i="15"/>
  <c r="AF169" i="15"/>
  <c r="AF168" i="15"/>
  <c r="AF167" i="15"/>
  <c r="AF166" i="15"/>
  <c r="AF165" i="15"/>
  <c r="AF164" i="15"/>
  <c r="AF163" i="15"/>
  <c r="AF162" i="15"/>
  <c r="AF161" i="15"/>
  <c r="AF160" i="15"/>
  <c r="AF159" i="15"/>
  <c r="AF158" i="15"/>
  <c r="AF157" i="15"/>
  <c r="AF156" i="15"/>
  <c r="AF155" i="15"/>
  <c r="AF154" i="15"/>
  <c r="AF153" i="15"/>
  <c r="AF152" i="15"/>
  <c r="AF151" i="15"/>
  <c r="AF150" i="15"/>
  <c r="AF149" i="15"/>
  <c r="AF148" i="15"/>
  <c r="AF147" i="15"/>
  <c r="AF146" i="15"/>
  <c r="AF145" i="15"/>
  <c r="AF144" i="15"/>
  <c r="AF143" i="15"/>
  <c r="AF142" i="15"/>
  <c r="AF141" i="15"/>
  <c r="AF140" i="15"/>
  <c r="AF139" i="15"/>
  <c r="AF138" i="15"/>
  <c r="AF137" i="15"/>
  <c r="AF136" i="15"/>
  <c r="AF135" i="15"/>
  <c r="AF134" i="15"/>
  <c r="AF133" i="15"/>
  <c r="AF132" i="15"/>
  <c r="AF131" i="15"/>
  <c r="AF130" i="15"/>
  <c r="AF129" i="15"/>
  <c r="AF128" i="15"/>
  <c r="AF127" i="15"/>
  <c r="AF126" i="15"/>
  <c r="AF125" i="15"/>
  <c r="AF124" i="15"/>
  <c r="AF123" i="15"/>
  <c r="AF122" i="15"/>
  <c r="AF121" i="15"/>
  <c r="AF120" i="15"/>
  <c r="AF119" i="15"/>
  <c r="AF118" i="15"/>
  <c r="AF117" i="15"/>
  <c r="AF116" i="15"/>
  <c r="AF115" i="15"/>
  <c r="AF114" i="15"/>
  <c r="AF113" i="15"/>
  <c r="AF112" i="15"/>
  <c r="AF111" i="15"/>
  <c r="AF110" i="15"/>
  <c r="AF109" i="15"/>
  <c r="AF108" i="15"/>
  <c r="AF107" i="15"/>
  <c r="AF106" i="15"/>
  <c r="AF105" i="15"/>
  <c r="AF104" i="15"/>
  <c r="AF103" i="15"/>
  <c r="AF102" i="15"/>
  <c r="AF101" i="15"/>
  <c r="AF100" i="15"/>
  <c r="AF99" i="15"/>
  <c r="AF98" i="15"/>
  <c r="AF97" i="15"/>
  <c r="AF96" i="15"/>
  <c r="AF95" i="15"/>
  <c r="AF94" i="15"/>
  <c r="AF93" i="15"/>
  <c r="AC179" i="15"/>
  <c r="AC178" i="15"/>
  <c r="AC177" i="15"/>
  <c r="AC176" i="15"/>
  <c r="AC175" i="15"/>
  <c r="AC174" i="15"/>
  <c r="AC173" i="15"/>
  <c r="AC172" i="15"/>
  <c r="AC171" i="15"/>
  <c r="AC170" i="15"/>
  <c r="AC169" i="15"/>
  <c r="AC168" i="15"/>
  <c r="AC167" i="15"/>
  <c r="AC166" i="15"/>
  <c r="AC165" i="15"/>
  <c r="AC164" i="15"/>
  <c r="AC163" i="15"/>
  <c r="AC162" i="15"/>
  <c r="AC161" i="15"/>
  <c r="AC160" i="15"/>
  <c r="AC159" i="15"/>
  <c r="AC158" i="15"/>
  <c r="AC157" i="15"/>
  <c r="AC156" i="15"/>
  <c r="AC155" i="15"/>
  <c r="AC154" i="15"/>
  <c r="AC153" i="15"/>
  <c r="AC152" i="15"/>
  <c r="AC151" i="15"/>
  <c r="AC150" i="15"/>
  <c r="AC149" i="15"/>
  <c r="AC148" i="15"/>
  <c r="AC147" i="15"/>
  <c r="AC146" i="15"/>
  <c r="AC145" i="15"/>
  <c r="AC144" i="15"/>
  <c r="AC143" i="15"/>
  <c r="AC142" i="15"/>
  <c r="AC141" i="15"/>
  <c r="AC140" i="15"/>
  <c r="AC139" i="15"/>
  <c r="AC138" i="15"/>
  <c r="AC137" i="15"/>
  <c r="AC136" i="15"/>
  <c r="AC135" i="15"/>
  <c r="AC134" i="15"/>
  <c r="AC133" i="15"/>
  <c r="AC132" i="15"/>
  <c r="AC131" i="15"/>
  <c r="AC130" i="15"/>
  <c r="AC129" i="15"/>
  <c r="AC128" i="15"/>
  <c r="AC127" i="15"/>
  <c r="AC126" i="15"/>
  <c r="AC125" i="15"/>
  <c r="AC124" i="15"/>
  <c r="AC123" i="15"/>
  <c r="AC122" i="15"/>
  <c r="AC121" i="15"/>
  <c r="AC120" i="15"/>
  <c r="AC119" i="15"/>
  <c r="AC118" i="15"/>
  <c r="AC117" i="15"/>
  <c r="AC116" i="15"/>
  <c r="AC115" i="15"/>
  <c r="AC114" i="15"/>
  <c r="AC113" i="15"/>
  <c r="AC112" i="15"/>
  <c r="AC111" i="15"/>
  <c r="AC110" i="15"/>
  <c r="AC109" i="15"/>
  <c r="AC108" i="15"/>
  <c r="AC107" i="15"/>
  <c r="AC106" i="15"/>
  <c r="AC105" i="15"/>
  <c r="AC104" i="15"/>
  <c r="AC103" i="15"/>
  <c r="AC102" i="15"/>
  <c r="AC101" i="15"/>
  <c r="AC100" i="15"/>
  <c r="AC99" i="15"/>
  <c r="AC98" i="15"/>
  <c r="AC97" i="15"/>
  <c r="AC96" i="15"/>
  <c r="AC95" i="15"/>
  <c r="AC94" i="15"/>
  <c r="AC93" i="15"/>
  <c r="AA179" i="15"/>
  <c r="AA178" i="15"/>
  <c r="AA177" i="15"/>
  <c r="AA176" i="15"/>
  <c r="AA175" i="15"/>
  <c r="AA174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7" i="15"/>
  <c r="AA126" i="15"/>
  <c r="AA125" i="15"/>
  <c r="AA124" i="15"/>
  <c r="AA123" i="15"/>
  <c r="AA122" i="15"/>
  <c r="AA121" i="15"/>
  <c r="AA120" i="15"/>
  <c r="AA119" i="15"/>
  <c r="AA118" i="15"/>
  <c r="AA117" i="15"/>
  <c r="AA116" i="15"/>
  <c r="AA115" i="15"/>
  <c r="AA114" i="15"/>
  <c r="AA113" i="15"/>
  <c r="AA112" i="15"/>
  <c r="AA111" i="15"/>
  <c r="AA110" i="15"/>
  <c r="AA109" i="15"/>
  <c r="AA108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Y179" i="15"/>
  <c r="Y178" i="15"/>
  <c r="Y177" i="15"/>
  <c r="Y176" i="15"/>
  <c r="Y175" i="15"/>
  <c r="Y174" i="15"/>
  <c r="Y173" i="15"/>
  <c r="Y172" i="15"/>
  <c r="Y171" i="15"/>
  <c r="Y170" i="15"/>
  <c r="Y169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148" i="15"/>
  <c r="Y147" i="15"/>
  <c r="Y146" i="15"/>
  <c r="Y145" i="15"/>
  <c r="Y144" i="15"/>
  <c r="Y143" i="15"/>
  <c r="Y142" i="15"/>
  <c r="Y141" i="15"/>
  <c r="Y140" i="15"/>
  <c r="Y139" i="15"/>
  <c r="Y138" i="15"/>
  <c r="Y137" i="15"/>
  <c r="Y136" i="15"/>
  <c r="Y135" i="15"/>
  <c r="Y134" i="15"/>
  <c r="Y133" i="15"/>
  <c r="Y132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108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T181" i="15"/>
  <c r="T180" i="15"/>
  <c r="T179" i="15"/>
  <c r="T178" i="15"/>
  <c r="T177" i="15"/>
  <c r="T176" i="15"/>
  <c r="T175" i="15"/>
  <c r="T174" i="15"/>
  <c r="T173" i="15"/>
  <c r="T172" i="15"/>
  <c r="T171" i="15"/>
  <c r="T170" i="15"/>
  <c r="T169" i="15"/>
  <c r="T168" i="15"/>
  <c r="T167" i="15"/>
  <c r="T166" i="15"/>
  <c r="T165" i="15"/>
  <c r="T164" i="15"/>
  <c r="T163" i="15"/>
  <c r="T162" i="15"/>
  <c r="T161" i="15"/>
  <c r="T160" i="15"/>
  <c r="T159" i="15"/>
  <c r="T158" i="15"/>
  <c r="T157" i="15"/>
  <c r="T156" i="15"/>
  <c r="T155" i="15"/>
  <c r="T154" i="15"/>
  <c r="T153" i="15"/>
  <c r="T152" i="15"/>
  <c r="T151" i="15"/>
  <c r="T150" i="15"/>
  <c r="T149" i="15"/>
  <c r="T148" i="15"/>
  <c r="T147" i="15"/>
  <c r="T146" i="15"/>
  <c r="T145" i="15"/>
  <c r="T144" i="15"/>
  <c r="T143" i="15"/>
  <c r="T142" i="15"/>
  <c r="T141" i="15"/>
  <c r="T140" i="15"/>
  <c r="T139" i="15"/>
  <c r="T138" i="15"/>
  <c r="T137" i="15"/>
  <c r="T136" i="15"/>
  <c r="T135" i="15"/>
  <c r="T134" i="15"/>
  <c r="T133" i="15"/>
  <c r="T132" i="15"/>
  <c r="T131" i="15"/>
  <c r="T130" i="15"/>
  <c r="T129" i="15"/>
  <c r="T128" i="15"/>
  <c r="T127" i="15"/>
  <c r="T126" i="15"/>
  <c r="T125" i="15"/>
  <c r="T124" i="15"/>
  <c r="T123" i="15"/>
  <c r="T122" i="15"/>
  <c r="T121" i="15"/>
  <c r="T120" i="15"/>
  <c r="T119" i="15"/>
  <c r="T118" i="15"/>
  <c r="T117" i="15"/>
  <c r="T116" i="15"/>
  <c r="T115" i="15"/>
  <c r="T114" i="15"/>
  <c r="T113" i="15"/>
  <c r="T112" i="15"/>
  <c r="T111" i="15"/>
  <c r="T110" i="15"/>
  <c r="T109" i="15"/>
  <c r="T108" i="15"/>
  <c r="T107" i="15"/>
  <c r="T106" i="15"/>
  <c r="T105" i="15"/>
  <c r="T104" i="15"/>
  <c r="T103" i="15"/>
  <c r="T102" i="15"/>
  <c r="T101" i="15"/>
  <c r="T100" i="15"/>
  <c r="T99" i="15"/>
  <c r="T98" i="15"/>
  <c r="T97" i="15"/>
  <c r="T96" i="15"/>
  <c r="T95" i="15"/>
  <c r="T94" i="15"/>
  <c r="T93" i="15"/>
  <c r="S181" i="15"/>
  <c r="S180" i="15"/>
  <c r="S179" i="15"/>
  <c r="S178" i="15"/>
  <c r="S177" i="15"/>
  <c r="S176" i="15"/>
  <c r="S175" i="15"/>
  <c r="S174" i="15"/>
  <c r="S173" i="15"/>
  <c r="S172" i="15"/>
  <c r="S171" i="15"/>
  <c r="S170" i="15"/>
  <c r="S169" i="15"/>
  <c r="S168" i="15"/>
  <c r="S167" i="15"/>
  <c r="S166" i="15"/>
  <c r="S165" i="15"/>
  <c r="S164" i="15"/>
  <c r="S163" i="15"/>
  <c r="S162" i="15"/>
  <c r="S161" i="15"/>
  <c r="S160" i="15"/>
  <c r="S159" i="15"/>
  <c r="S158" i="15"/>
  <c r="S157" i="15"/>
  <c r="S156" i="15"/>
  <c r="S155" i="15"/>
  <c r="S154" i="15"/>
  <c r="S153" i="15"/>
  <c r="S152" i="15"/>
  <c r="S151" i="15"/>
  <c r="S150" i="15"/>
  <c r="S149" i="15"/>
  <c r="S148" i="15"/>
  <c r="S147" i="15"/>
  <c r="S146" i="15"/>
  <c r="S145" i="15"/>
  <c r="S144" i="15"/>
  <c r="S143" i="15"/>
  <c r="S142" i="15"/>
  <c r="S141" i="15"/>
  <c r="S140" i="15"/>
  <c r="S139" i="15"/>
  <c r="S138" i="15"/>
  <c r="S137" i="15"/>
  <c r="S136" i="15"/>
  <c r="S135" i="15"/>
  <c r="S134" i="15"/>
  <c r="S133" i="15"/>
  <c r="S132" i="15"/>
  <c r="S131" i="15"/>
  <c r="S130" i="15"/>
  <c r="S129" i="15"/>
  <c r="S128" i="15"/>
  <c r="S127" i="15"/>
  <c r="S126" i="15"/>
  <c r="S125" i="15"/>
  <c r="S124" i="15"/>
  <c r="S123" i="15"/>
  <c r="S122" i="15"/>
  <c r="S121" i="15"/>
  <c r="S120" i="15"/>
  <c r="S119" i="15"/>
  <c r="S118" i="15"/>
  <c r="S117" i="15"/>
  <c r="S116" i="15"/>
  <c r="S115" i="15"/>
  <c r="S114" i="15"/>
  <c r="S113" i="15"/>
  <c r="S112" i="15"/>
  <c r="S111" i="15"/>
  <c r="S110" i="15"/>
  <c r="S109" i="15"/>
  <c r="S108" i="15"/>
  <c r="S107" i="15"/>
  <c r="S106" i="15"/>
  <c r="S105" i="15"/>
  <c r="S104" i="15"/>
  <c r="S103" i="15"/>
  <c r="S102" i="15"/>
  <c r="S101" i="15"/>
  <c r="S100" i="15"/>
  <c r="S99" i="15"/>
  <c r="S98" i="15"/>
  <c r="S97" i="15"/>
  <c r="S96" i="15"/>
  <c r="S95" i="15"/>
  <c r="S94" i="15"/>
  <c r="S93" i="15"/>
  <c r="Z89" i="15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40" i="15"/>
  <c r="Z39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Z15" i="15"/>
  <c r="Z14" i="15"/>
  <c r="Z13" i="15"/>
  <c r="Z12" i="15"/>
  <c r="Z11" i="15"/>
  <c r="Z10" i="15"/>
  <c r="Z9" i="15"/>
  <c r="Z8" i="15"/>
  <c r="Z7" i="15"/>
  <c r="Z6" i="15"/>
  <c r="Z5" i="15"/>
  <c r="Z4" i="15"/>
  <c r="Z3" i="15"/>
  <c r="X89" i="15"/>
  <c r="X88" i="15"/>
  <c r="X87" i="15"/>
  <c r="X86" i="15"/>
  <c r="X85" i="15"/>
  <c r="X84" i="15"/>
  <c r="X83" i="15"/>
  <c r="X82" i="15"/>
  <c r="X81" i="15"/>
  <c r="X80" i="15"/>
  <c r="X79" i="15"/>
  <c r="X78" i="15"/>
  <c r="X77" i="15"/>
  <c r="X76" i="15"/>
  <c r="X75" i="15"/>
  <c r="X74" i="15"/>
  <c r="X73" i="15"/>
  <c r="X72" i="15"/>
  <c r="X71" i="15"/>
  <c r="X70" i="15"/>
  <c r="X69" i="15"/>
  <c r="X68" i="15"/>
  <c r="X67" i="15"/>
  <c r="X66" i="15"/>
  <c r="X65" i="15"/>
  <c r="X64" i="15"/>
  <c r="X63" i="15"/>
  <c r="X62" i="15"/>
  <c r="X61" i="15"/>
  <c r="X60" i="15"/>
  <c r="X59" i="15"/>
  <c r="X58" i="15"/>
  <c r="X57" i="15"/>
  <c r="X56" i="15"/>
  <c r="X55" i="15"/>
  <c r="X54" i="15"/>
  <c r="X53" i="15"/>
  <c r="X52" i="15"/>
  <c r="X51" i="15"/>
  <c r="X50" i="15"/>
  <c r="X49" i="15"/>
  <c r="X48" i="15"/>
  <c r="X47" i="15"/>
  <c r="X46" i="15"/>
  <c r="X45" i="15"/>
  <c r="X44" i="15"/>
  <c r="X43" i="15"/>
  <c r="X42" i="15"/>
  <c r="X41" i="15"/>
  <c r="X40" i="15"/>
  <c r="X39" i="15"/>
  <c r="X38" i="15"/>
  <c r="X37" i="15"/>
  <c r="X36" i="15"/>
  <c r="X35" i="15"/>
  <c r="X34" i="15"/>
  <c r="X33" i="15"/>
  <c r="X32" i="15"/>
  <c r="X31" i="15"/>
  <c r="X30" i="15"/>
  <c r="X29" i="15"/>
  <c r="X28" i="15"/>
  <c r="X27" i="15"/>
  <c r="X26" i="15"/>
  <c r="X25" i="15"/>
  <c r="X24" i="15"/>
  <c r="X23" i="15"/>
  <c r="X22" i="15"/>
  <c r="X21" i="15"/>
  <c r="X20" i="15"/>
  <c r="X19" i="15"/>
  <c r="X18" i="15"/>
  <c r="X17" i="15"/>
  <c r="X16" i="15"/>
  <c r="X15" i="15"/>
  <c r="X14" i="15"/>
  <c r="X13" i="15"/>
  <c r="X12" i="15"/>
  <c r="X11" i="15"/>
  <c r="X10" i="15"/>
  <c r="X9" i="15"/>
  <c r="X8" i="15"/>
  <c r="X7" i="15"/>
  <c r="X6" i="15"/>
  <c r="X5" i="15"/>
  <c r="X4" i="15"/>
  <c r="X3" i="15"/>
  <c r="U89" i="15"/>
  <c r="U88" i="15"/>
  <c r="U87" i="15"/>
  <c r="U86" i="15"/>
  <c r="U85" i="15"/>
  <c r="U84" i="15"/>
  <c r="U83" i="15"/>
  <c r="U82" i="15"/>
  <c r="U81" i="15"/>
  <c r="U80" i="15"/>
  <c r="U79" i="15"/>
  <c r="U78" i="15"/>
  <c r="U77" i="15"/>
  <c r="U76" i="15"/>
  <c r="U75" i="15"/>
  <c r="U74" i="15"/>
  <c r="U73" i="15"/>
  <c r="U72" i="15"/>
  <c r="U71" i="15"/>
  <c r="U70" i="15"/>
  <c r="U69" i="15"/>
  <c r="U68" i="15"/>
  <c r="U67" i="15"/>
  <c r="U66" i="15"/>
  <c r="U65" i="15"/>
  <c r="U64" i="15"/>
  <c r="U63" i="15"/>
  <c r="U62" i="15"/>
  <c r="U61" i="15"/>
  <c r="U60" i="15"/>
  <c r="U59" i="15"/>
  <c r="U58" i="15"/>
  <c r="U57" i="15"/>
  <c r="U56" i="15"/>
  <c r="U55" i="15"/>
  <c r="U54" i="15"/>
  <c r="U53" i="15"/>
  <c r="U52" i="15"/>
  <c r="U51" i="15"/>
  <c r="U50" i="15"/>
  <c r="U49" i="15"/>
  <c r="U48" i="15"/>
  <c r="U47" i="15"/>
  <c r="U46" i="15"/>
  <c r="U45" i="15"/>
  <c r="U44" i="15"/>
  <c r="U43" i="15"/>
  <c r="U42" i="15"/>
  <c r="U41" i="15"/>
  <c r="U40" i="15"/>
  <c r="U39" i="15"/>
  <c r="U38" i="15"/>
  <c r="U37" i="15"/>
  <c r="U36" i="15"/>
  <c r="U35" i="15"/>
  <c r="U34" i="15"/>
  <c r="U33" i="15"/>
  <c r="U32" i="15"/>
  <c r="U31" i="15"/>
  <c r="U30" i="15"/>
  <c r="U29" i="15"/>
  <c r="U28" i="15"/>
  <c r="U27" i="15"/>
  <c r="U26" i="15"/>
  <c r="U25" i="15"/>
  <c r="U24" i="15"/>
  <c r="U23" i="15"/>
  <c r="U22" i="15"/>
  <c r="U21" i="15"/>
  <c r="U20" i="15"/>
  <c r="U19" i="15"/>
  <c r="U18" i="15"/>
  <c r="U17" i="15"/>
  <c r="U16" i="15"/>
  <c r="U15" i="15"/>
  <c r="U14" i="15"/>
  <c r="U13" i="15"/>
  <c r="U12" i="15"/>
  <c r="U11" i="15"/>
  <c r="U10" i="15"/>
  <c r="U9" i="15"/>
  <c r="U8" i="15"/>
  <c r="U7" i="15"/>
  <c r="U6" i="15"/>
  <c r="U5" i="15"/>
  <c r="U4" i="15"/>
  <c r="U3" i="15"/>
  <c r="R89" i="15"/>
  <c r="R88" i="15"/>
  <c r="R87" i="15"/>
  <c r="R86" i="15"/>
  <c r="R85" i="15"/>
  <c r="R84" i="15"/>
  <c r="R83" i="15"/>
  <c r="R82" i="15"/>
  <c r="R81" i="15"/>
  <c r="R80" i="15"/>
  <c r="R79" i="15"/>
  <c r="R78" i="15"/>
  <c r="R77" i="15"/>
  <c r="R76" i="15"/>
  <c r="R75" i="15"/>
  <c r="R74" i="15"/>
  <c r="R73" i="15"/>
  <c r="R72" i="15"/>
  <c r="R71" i="15"/>
  <c r="R70" i="15"/>
  <c r="R69" i="15"/>
  <c r="R68" i="15"/>
  <c r="R67" i="15"/>
  <c r="R66" i="15"/>
  <c r="R65" i="15"/>
  <c r="R64" i="15"/>
  <c r="R63" i="15"/>
  <c r="R62" i="15"/>
  <c r="R61" i="15"/>
  <c r="R60" i="15"/>
  <c r="R59" i="15"/>
  <c r="R58" i="15"/>
  <c r="R57" i="15"/>
  <c r="R56" i="15"/>
  <c r="R55" i="15"/>
  <c r="R54" i="15"/>
  <c r="R53" i="15"/>
  <c r="R52" i="15"/>
  <c r="R51" i="15"/>
  <c r="R50" i="15"/>
  <c r="R49" i="15"/>
  <c r="R48" i="15"/>
  <c r="R47" i="15"/>
  <c r="R46" i="15"/>
  <c r="R45" i="15"/>
  <c r="R44" i="15"/>
  <c r="R43" i="15"/>
  <c r="R42" i="15"/>
  <c r="R41" i="15"/>
  <c r="R40" i="15"/>
  <c r="R39" i="15"/>
  <c r="R38" i="15"/>
  <c r="R37" i="15"/>
  <c r="R36" i="15"/>
  <c r="R35" i="15"/>
  <c r="R34" i="15"/>
  <c r="R33" i="15"/>
  <c r="R32" i="15"/>
  <c r="R31" i="15"/>
  <c r="R30" i="15"/>
  <c r="R29" i="15"/>
  <c r="R28" i="15"/>
  <c r="R27" i="15"/>
  <c r="R26" i="15"/>
  <c r="R25" i="15"/>
  <c r="R24" i="15"/>
  <c r="R23" i="15"/>
  <c r="R22" i="15"/>
  <c r="R21" i="15"/>
  <c r="R20" i="15"/>
  <c r="R19" i="15"/>
  <c r="R18" i="15"/>
  <c r="R17" i="15"/>
  <c r="R16" i="15"/>
  <c r="R15" i="15"/>
  <c r="R14" i="15"/>
  <c r="R13" i="15"/>
  <c r="R12" i="15"/>
  <c r="R11" i="15"/>
  <c r="R10" i="15"/>
  <c r="R9" i="15"/>
  <c r="R8" i="15"/>
  <c r="R7" i="15"/>
  <c r="R6" i="15"/>
  <c r="R5" i="15"/>
  <c r="R4" i="15"/>
  <c r="R3" i="15"/>
  <c r="Q89" i="15"/>
  <c r="Q88" i="15"/>
  <c r="Q87" i="15"/>
  <c r="Q86" i="15"/>
  <c r="Q85" i="15"/>
  <c r="Q84" i="15"/>
  <c r="Q83" i="15"/>
  <c r="Q82" i="15"/>
  <c r="Q81" i="15"/>
  <c r="Q80" i="15"/>
  <c r="Q79" i="15"/>
  <c r="Q78" i="15"/>
  <c r="Q77" i="15"/>
  <c r="Q76" i="15"/>
  <c r="Q75" i="15"/>
  <c r="Q74" i="15"/>
  <c r="Q73" i="15"/>
  <c r="Q72" i="15"/>
  <c r="Q71" i="15"/>
  <c r="Q70" i="15"/>
  <c r="Q69" i="15"/>
  <c r="Q68" i="15"/>
  <c r="Q67" i="15"/>
  <c r="Q66" i="15"/>
  <c r="Q65" i="15"/>
  <c r="Q64" i="15"/>
  <c r="Q63" i="15"/>
  <c r="Q62" i="15"/>
  <c r="Q61" i="15"/>
  <c r="Q60" i="15"/>
  <c r="Q59" i="15"/>
  <c r="Q58" i="15"/>
  <c r="Q57" i="15"/>
  <c r="Q56" i="15"/>
  <c r="Q55" i="15"/>
  <c r="Q54" i="15"/>
  <c r="Q53" i="15"/>
  <c r="Q52" i="15"/>
  <c r="Q51" i="15"/>
  <c r="Q50" i="15"/>
  <c r="Q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15" i="15"/>
  <c r="Q14" i="15"/>
  <c r="Q13" i="15"/>
  <c r="Q12" i="15"/>
  <c r="Q11" i="15"/>
  <c r="Q10" i="15"/>
  <c r="Q9" i="15"/>
  <c r="Q8" i="15"/>
  <c r="Q7" i="15"/>
  <c r="Q6" i="15"/>
  <c r="Q5" i="15"/>
  <c r="Q4" i="15"/>
  <c r="Q3" i="15"/>
  <c r="P89" i="15"/>
  <c r="P88" i="15"/>
  <c r="P87" i="15"/>
  <c r="P86" i="15"/>
  <c r="P85" i="15"/>
  <c r="P84" i="15"/>
  <c r="P83" i="15"/>
  <c r="P82" i="15"/>
  <c r="P81" i="15"/>
  <c r="P80" i="15"/>
  <c r="P79" i="15"/>
  <c r="P78" i="15"/>
  <c r="P77" i="15"/>
  <c r="P76" i="15"/>
  <c r="P75" i="15"/>
  <c r="P74" i="15"/>
  <c r="P73" i="15"/>
  <c r="P72" i="15"/>
  <c r="P71" i="15"/>
  <c r="P70" i="15"/>
  <c r="P69" i="15"/>
  <c r="P68" i="15"/>
  <c r="P67" i="15"/>
  <c r="P66" i="15"/>
  <c r="P65" i="15"/>
  <c r="P64" i="15"/>
  <c r="P63" i="15"/>
  <c r="P62" i="15"/>
  <c r="P61" i="15"/>
  <c r="P60" i="15"/>
  <c r="P59" i="15"/>
  <c r="P58" i="15"/>
  <c r="P57" i="15"/>
  <c r="P56" i="15"/>
  <c r="P55" i="15"/>
  <c r="P54" i="15"/>
  <c r="P53" i="15"/>
  <c r="P52" i="15"/>
  <c r="P51" i="15"/>
  <c r="P50" i="15"/>
  <c r="P49" i="15"/>
  <c r="P48" i="15"/>
  <c r="P47" i="15"/>
  <c r="P46" i="15"/>
  <c r="P45" i="15"/>
  <c r="P44" i="15"/>
  <c r="P43" i="15"/>
  <c r="P42" i="15"/>
  <c r="P41" i="15"/>
  <c r="P40" i="15"/>
  <c r="P39" i="15"/>
  <c r="P38" i="15"/>
  <c r="P37" i="15"/>
  <c r="P36" i="15"/>
  <c r="P35" i="15"/>
  <c r="P34" i="15"/>
  <c r="P33" i="15"/>
  <c r="P32" i="15"/>
  <c r="P31" i="15"/>
  <c r="P30" i="15"/>
  <c r="P29" i="15"/>
  <c r="P28" i="15"/>
  <c r="P27" i="15"/>
  <c r="P26" i="15"/>
  <c r="P25" i="15"/>
  <c r="P24" i="15"/>
  <c r="P23" i="15"/>
  <c r="P22" i="15"/>
  <c r="P21" i="15"/>
  <c r="P20" i="15"/>
  <c r="P19" i="15"/>
  <c r="P18" i="15"/>
  <c r="P17" i="15"/>
  <c r="P16" i="15"/>
  <c r="P15" i="15"/>
  <c r="P14" i="15"/>
  <c r="P13" i="15"/>
  <c r="P12" i="15"/>
  <c r="P11" i="15"/>
  <c r="P10" i="15"/>
  <c r="P9" i="15"/>
  <c r="P8" i="15"/>
  <c r="P7" i="15"/>
  <c r="P6" i="15"/>
  <c r="P5" i="15"/>
  <c r="P4" i="15"/>
  <c r="P3" i="15"/>
</calcChain>
</file>

<file path=xl/sharedStrings.xml><?xml version="1.0" encoding="utf-8"?>
<sst xmlns="http://schemas.openxmlformats.org/spreadsheetml/2006/main" count="10000" uniqueCount="992">
  <si>
    <t>antcd</t>
  </si>
  <si>
    <t>anteroconid</t>
  </si>
  <si>
    <t>antlphd</t>
  </si>
  <si>
    <t>anterolophid</t>
  </si>
  <si>
    <t>antstld</t>
  </si>
  <si>
    <t>anterostylid</t>
  </si>
  <si>
    <t>trfosd</t>
  </si>
  <si>
    <t>trigonidal fossid</t>
  </si>
  <si>
    <t>mtcd</t>
  </si>
  <si>
    <t>metaconid</t>
  </si>
  <si>
    <t>mtlphd</t>
  </si>
  <si>
    <t>metalophid</t>
  </si>
  <si>
    <t>tlfosd</t>
  </si>
  <si>
    <t>talonidal fossid</t>
  </si>
  <si>
    <t>meslphd</t>
  </si>
  <si>
    <t>mesolophid</t>
  </si>
  <si>
    <t>mestld</t>
  </si>
  <si>
    <t>mesostylid</t>
  </si>
  <si>
    <t>dmeslphd</t>
  </si>
  <si>
    <t>distal mesolophid</t>
  </si>
  <si>
    <t>encd</t>
  </si>
  <si>
    <t>entoconid</t>
  </si>
  <si>
    <t>denund</t>
  </si>
  <si>
    <t>distal entoconidal undulation</t>
  </si>
  <si>
    <t>dcstld</t>
  </si>
  <si>
    <t>distal cristostylid</t>
  </si>
  <si>
    <t>postlphd</t>
  </si>
  <si>
    <t>posterolophid</t>
  </si>
  <si>
    <t>ancid</t>
  </si>
  <si>
    <t>anterior cingulid</t>
  </si>
  <si>
    <t>anfov</t>
  </si>
  <si>
    <t>anterior fovea</t>
  </si>
  <si>
    <t>prcd</t>
  </si>
  <si>
    <t>protoconid</t>
  </si>
  <si>
    <t>prlphd</t>
  </si>
  <si>
    <t>protolophid</t>
  </si>
  <si>
    <t>cfov</t>
  </si>
  <si>
    <t>central fovea</t>
  </si>
  <si>
    <t>lcid</t>
  </si>
  <si>
    <t>labial cingulid</t>
  </si>
  <si>
    <t>ptrb</t>
  </si>
  <si>
    <t>posttrigonidal basin</t>
  </si>
  <si>
    <t>crobl</t>
  </si>
  <si>
    <t>cristid obliqua (paralophid)</t>
  </si>
  <si>
    <t>loblstld1</t>
  </si>
  <si>
    <t>labial oblique stylid 1</t>
  </si>
  <si>
    <t>loblstld2</t>
  </si>
  <si>
    <t>labial oblique stylid 2</t>
  </si>
  <si>
    <t>crcd</t>
  </si>
  <si>
    <t>cristoconid</t>
  </si>
  <si>
    <t>loblstld3</t>
  </si>
  <si>
    <t>labial oblique stylid 3</t>
  </si>
  <si>
    <t>ptlb</t>
  </si>
  <si>
    <t>praetalonidal basin</t>
  </si>
  <si>
    <t>hycd</t>
  </si>
  <si>
    <t>hypoconid</t>
  </si>
  <si>
    <t>pcrd</t>
  </si>
  <si>
    <t>postcristid</t>
  </si>
  <si>
    <t>hycld</t>
  </si>
  <si>
    <t>hypoconulid</t>
  </si>
  <si>
    <t>dcid</t>
  </si>
  <si>
    <t>distal cingulid</t>
  </si>
  <si>
    <t>no.</t>
  </si>
  <si>
    <t>lokalita + vrstva</t>
  </si>
  <si>
    <t>biozona</t>
  </si>
  <si>
    <t>element (my, md, max)</t>
  </si>
  <si>
    <t>m1-m3</t>
  </si>
  <si>
    <t>m1-m2</t>
  </si>
  <si>
    <t>m2-m3</t>
  </si>
  <si>
    <t>m1L</t>
  </si>
  <si>
    <t>m1W</t>
  </si>
  <si>
    <t>m2L</t>
  </si>
  <si>
    <t>m2W</t>
  </si>
  <si>
    <t>antlph</t>
  </si>
  <si>
    <t>anterolophus</t>
  </si>
  <si>
    <t>antlphl</t>
  </si>
  <si>
    <t>anterolophulus</t>
  </si>
  <si>
    <t>antc</t>
  </si>
  <si>
    <t>anteroconus</t>
  </si>
  <si>
    <t>antic</t>
  </si>
  <si>
    <t>anterocingulus</t>
  </si>
  <si>
    <t>anterofovea</t>
  </si>
  <si>
    <t>parlphp</t>
  </si>
  <si>
    <t>paralophus palatal</t>
  </si>
  <si>
    <t>parlphfov</t>
  </si>
  <si>
    <t>fovea of paralophus</t>
  </si>
  <si>
    <t>proc</t>
  </si>
  <si>
    <t>protoconus</t>
  </si>
  <si>
    <t>hyps</t>
  </si>
  <si>
    <t>hypoconal synclinale</t>
  </si>
  <si>
    <t>entlph</t>
  </si>
  <si>
    <t>entolophus</t>
  </si>
  <si>
    <t>hypc</t>
  </si>
  <si>
    <t>hypoconus</t>
  </si>
  <si>
    <t>plph</t>
  </si>
  <si>
    <t>posterolophus</t>
  </si>
  <si>
    <t>parc</t>
  </si>
  <si>
    <t>paraconus</t>
  </si>
  <si>
    <t>parlphb</t>
  </si>
  <si>
    <t>paralophus bucal</t>
  </si>
  <si>
    <t>meslph</t>
  </si>
  <si>
    <t>mesolophus</t>
  </si>
  <si>
    <t>mstsl</t>
  </si>
  <si>
    <t>mesostylus</t>
  </si>
  <si>
    <t>metfov</t>
  </si>
  <si>
    <t>metlph</t>
  </si>
  <si>
    <t>metalophus</t>
  </si>
  <si>
    <t>metc</t>
  </si>
  <si>
    <t>distfov</t>
  </si>
  <si>
    <t>distofovea</t>
  </si>
  <si>
    <t>distlph</t>
  </si>
  <si>
    <t>distolophus</t>
  </si>
  <si>
    <t>palcing</t>
  </si>
  <si>
    <t>palatal cingulum</t>
  </si>
  <si>
    <t>P4-M3</t>
  </si>
  <si>
    <t>P4-M1</t>
  </si>
  <si>
    <t>M1-M2</t>
  </si>
  <si>
    <t>M2-M3</t>
  </si>
  <si>
    <t>P4L</t>
  </si>
  <si>
    <t>P4W</t>
  </si>
  <si>
    <t>M1L</t>
  </si>
  <si>
    <t>M1W</t>
  </si>
  <si>
    <t>M3L</t>
  </si>
  <si>
    <t>M3W</t>
  </si>
  <si>
    <t>M2L</t>
  </si>
  <si>
    <t>M2W</t>
  </si>
  <si>
    <t>m3L</t>
  </si>
  <si>
    <t>m3W</t>
  </si>
  <si>
    <t>samosebou možno doplnit další znaky, kterých si všimnete</t>
  </si>
  <si>
    <t>Q2</t>
  </si>
  <si>
    <t>abrase</t>
  </si>
  <si>
    <t>Q4</t>
  </si>
  <si>
    <t>m1L2</t>
  </si>
  <si>
    <t>m1L3</t>
  </si>
  <si>
    <t>m1L4</t>
  </si>
  <si>
    <t>m1L5</t>
  </si>
  <si>
    <t>m1L6</t>
  </si>
  <si>
    <t>m1L7</t>
  </si>
  <si>
    <t>m1L8</t>
  </si>
  <si>
    <t>m2L2</t>
  </si>
  <si>
    <t>m2L3</t>
  </si>
  <si>
    <t>m2L4</t>
  </si>
  <si>
    <t>m2L5</t>
  </si>
  <si>
    <t>m2L6</t>
  </si>
  <si>
    <t>m2L7</t>
  </si>
  <si>
    <t>m2L8</t>
  </si>
  <si>
    <t>m3L2</t>
  </si>
  <si>
    <t>m3L3</t>
  </si>
  <si>
    <t>m3L4</t>
  </si>
  <si>
    <t>m3L5</t>
  </si>
  <si>
    <t>m3L6</t>
  </si>
  <si>
    <t>m3L7</t>
  </si>
  <si>
    <t>m3L8</t>
  </si>
  <si>
    <t>M1L2</t>
  </si>
  <si>
    <t>M1L3</t>
  </si>
  <si>
    <t>M1L4</t>
  </si>
  <si>
    <t>M1L5</t>
  </si>
  <si>
    <t>M1L6</t>
  </si>
  <si>
    <t>M1L7</t>
  </si>
  <si>
    <t>M2L2</t>
  </si>
  <si>
    <t>M2L3</t>
  </si>
  <si>
    <t>M2L4</t>
  </si>
  <si>
    <t>M2L5</t>
  </si>
  <si>
    <t>M2L6</t>
  </si>
  <si>
    <t>M2L7</t>
  </si>
  <si>
    <t>M3L2</t>
  </si>
  <si>
    <t>M3L3</t>
  </si>
  <si>
    <t>M3L4</t>
  </si>
  <si>
    <t>M3L5</t>
  </si>
  <si>
    <t>M3L6</t>
  </si>
  <si>
    <t>M3L7</t>
  </si>
  <si>
    <r>
      <t>Max - 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</si>
  <si>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P4-M2</t>
  </si>
  <si>
    <t>M1-M3</t>
  </si>
  <si>
    <t>metaconal fovea</t>
  </si>
  <si>
    <t>metaconus</t>
  </si>
  <si>
    <t>Koněprusy C718</t>
  </si>
  <si>
    <t>Bišilu 3b</t>
  </si>
  <si>
    <t>0.93</t>
  </si>
  <si>
    <t>Bišilu 6</t>
  </si>
  <si>
    <t>0.8</t>
  </si>
  <si>
    <t>0.7</t>
  </si>
  <si>
    <t>0.63</t>
  </si>
  <si>
    <t>Bišilu 7a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</si>
  <si>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3</t>
    </r>
  </si>
  <si>
    <r>
      <t>m</t>
    </r>
    <r>
      <rPr>
        <vertAlign val="subscript"/>
        <sz val="12"/>
        <color theme="1"/>
        <rFont val="Calibri"/>
        <family val="2"/>
        <charset val="238"/>
        <scheme val="minor"/>
      </rPr>
      <t>2</t>
    </r>
  </si>
  <si>
    <t>Bišilu 8</t>
  </si>
  <si>
    <r>
      <t>m</t>
    </r>
    <r>
      <rPr>
        <vertAlign val="subscript"/>
        <sz val="12"/>
        <color theme="1"/>
        <rFont val="Calibri"/>
        <family val="2"/>
        <charset val="238"/>
        <scheme val="minor"/>
      </rPr>
      <t>1</t>
    </r>
  </si>
  <si>
    <t>0.77</t>
  </si>
  <si>
    <t>0.9</t>
  </si>
  <si>
    <t>1.01</t>
  </si>
  <si>
    <t>0.96</t>
  </si>
  <si>
    <t>Bojnice 6</t>
  </si>
  <si>
    <t>0.89</t>
  </si>
  <si>
    <t>Býčí D6</t>
  </si>
  <si>
    <t>1.04</t>
  </si>
  <si>
    <t>1.06</t>
  </si>
  <si>
    <t>0.68</t>
  </si>
  <si>
    <r>
      <t>Max - 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3</t>
    </r>
  </si>
  <si>
    <t>0.52</t>
  </si>
  <si>
    <t>0.65</t>
  </si>
  <si>
    <t>1.02</t>
  </si>
  <si>
    <t>0.99</t>
  </si>
  <si>
    <t>0.59</t>
  </si>
  <si>
    <t>Býčí 5b</t>
  </si>
  <si>
    <t>0.67</t>
  </si>
  <si>
    <t>1.07</t>
  </si>
  <si>
    <t>Býčí 4b</t>
  </si>
  <si>
    <t>0.81</t>
  </si>
  <si>
    <t>linguální cingulid</t>
  </si>
  <si>
    <t>Býčí 6a</t>
  </si>
  <si>
    <t>2.00</t>
  </si>
  <si>
    <t>0.53</t>
  </si>
  <si>
    <t>0.85</t>
  </si>
  <si>
    <r>
      <t>Max - 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1</t>
    </r>
  </si>
  <si>
    <t>0.5</t>
  </si>
  <si>
    <t>0.66</t>
  </si>
  <si>
    <t>0.95</t>
  </si>
  <si>
    <t>1.08</t>
  </si>
  <si>
    <t>Dzerava skala PP2 1</t>
  </si>
  <si>
    <t>fovea u hypoconidu</t>
  </si>
  <si>
    <t>Martina 13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</si>
  <si>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1</t>
    </r>
  </si>
  <si>
    <t>Peskö 6</t>
  </si>
  <si>
    <r>
      <t>Md -m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2(3)</t>
    </r>
  </si>
  <si>
    <t>(3.20)</t>
  </si>
  <si>
    <t>(2.09)</t>
  </si>
  <si>
    <t>(0,80)</t>
  </si>
  <si>
    <t>(0.51)</t>
  </si>
  <si>
    <t>(1.76)</t>
  </si>
  <si>
    <t>(0.94)</t>
  </si>
  <si>
    <t>(0.52)</t>
  </si>
  <si>
    <t>(0.80)</t>
  </si>
  <si>
    <t>(0.42)</t>
  </si>
  <si>
    <t>(3.01)</t>
  </si>
  <si>
    <t>(2.04)</t>
  </si>
  <si>
    <t>(1.94)</t>
  </si>
  <si>
    <t>(0.97)</t>
  </si>
  <si>
    <t>(0.56)</t>
  </si>
  <si>
    <t>(0.87)</t>
  </si>
  <si>
    <t>(0.44)</t>
  </si>
  <si>
    <t>(2.15)</t>
  </si>
  <si>
    <t>(1.02)</t>
  </si>
  <si>
    <t>(0.53)</t>
  </si>
  <si>
    <t>(0.57)</t>
  </si>
  <si>
    <t>(0.55)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</si>
  <si>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1(2)</t>
    </r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</si>
  <si>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</si>
  <si>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</si>
  <si>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</si>
  <si>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1(2-3)</t>
    </r>
  </si>
  <si>
    <t>(1.29)</t>
  </si>
  <si>
    <t>(2.20)</t>
  </si>
  <si>
    <t>(1.67)</t>
  </si>
  <si>
    <t>(0.75)</t>
  </si>
  <si>
    <t>(0.88)</t>
  </si>
  <si>
    <t>(0.45)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</si>
  <si>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</si>
  <si>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(1.56)</t>
  </si>
  <si>
    <t>(2.55)</t>
  </si>
  <si>
    <t>(3.23)</t>
  </si>
  <si>
    <t>(2.69)</t>
  </si>
  <si>
    <t>2.04</t>
  </si>
  <si>
    <t>(0.62)</t>
  </si>
  <si>
    <t>(0.63)</t>
  </si>
  <si>
    <t>(0.60)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</si>
  <si>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3</t>
    </r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</si>
  <si>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</si>
  <si>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2.03</t>
  </si>
  <si>
    <t>(1.42)</t>
  </si>
  <si>
    <t>(3.04)</t>
  </si>
  <si>
    <t>(2.44)</t>
  </si>
  <si>
    <r>
      <t>Max - 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</si>
  <si>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(3.11)</t>
  </si>
  <si>
    <t>(1.71)</t>
  </si>
  <si>
    <t>(2.68)</t>
  </si>
  <si>
    <t>(0.66)</t>
  </si>
  <si>
    <t>(0.72)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</si>
  <si>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</si>
  <si>
    <t>(0.43)</t>
  </si>
  <si>
    <t>(1.49)</t>
  </si>
  <si>
    <t>(0.58)</t>
  </si>
  <si>
    <t>(1.07)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</si>
  <si>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(m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</si>
  <si>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(3.25)</t>
  </si>
  <si>
    <t>(2.30)</t>
  </si>
  <si>
    <t>(1.87)</t>
  </si>
  <si>
    <r>
      <t>Max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</si>
  <si>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(0,92)</t>
  </si>
  <si>
    <t>(0.76)</t>
  </si>
  <si>
    <t>(1.43)</t>
  </si>
  <si>
    <t>(2.39)</t>
  </si>
  <si>
    <t>(0.49)</t>
  </si>
  <si>
    <t>(1.79)</t>
  </si>
  <si>
    <t>(2.60)</t>
  </si>
  <si>
    <t>(1.81)</t>
  </si>
  <si>
    <t>(0.81)</t>
  </si>
  <si>
    <t>(0.96)</t>
  </si>
  <si>
    <t>(0.61)</t>
  </si>
  <si>
    <t>(0.68)</t>
  </si>
  <si>
    <t>Maštalná 9</t>
  </si>
  <si>
    <r>
      <t>Max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</si>
  <si>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(1.84)</t>
  </si>
  <si>
    <t>(2.82)</t>
  </si>
  <si>
    <t>(3.31)</t>
  </si>
  <si>
    <t>(2.70)</t>
  </si>
  <si>
    <t>(1.63)</t>
  </si>
  <si>
    <t>(0.64)</t>
  </si>
  <si>
    <t>Maštalná 10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</si>
  <si>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</si>
  <si>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Muráň 3/3</t>
  </si>
  <si>
    <t>Červená skala I/6</t>
  </si>
  <si>
    <t>0,97</t>
  </si>
  <si>
    <t>0,98</t>
  </si>
  <si>
    <t>(0.65)</t>
  </si>
  <si>
    <t>(1.78)</t>
  </si>
  <si>
    <t>výběžek u protoconu</t>
  </si>
  <si>
    <t>Muráň 3/4</t>
  </si>
  <si>
    <r>
      <t>Max - 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</si>
  <si>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Peskö 3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</si>
  <si>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</si>
  <si>
    <t>0.84</t>
  </si>
  <si>
    <t>Peskö 7p</t>
  </si>
  <si>
    <t>0.82</t>
  </si>
  <si>
    <t>Peskö 12b</t>
  </si>
  <si>
    <t>0.86</t>
  </si>
  <si>
    <t>Poniklec 1</t>
  </si>
  <si>
    <t>(2.94)</t>
  </si>
  <si>
    <t>0.97</t>
  </si>
  <si>
    <t>0.75</t>
  </si>
  <si>
    <t>(0.98)</t>
  </si>
  <si>
    <t>(0.71)</t>
  </si>
  <si>
    <t>(0.41)</t>
  </si>
  <si>
    <t>Soutěska D</t>
  </si>
  <si>
    <r>
      <t>Max - 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</si>
  <si>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0.57</t>
  </si>
  <si>
    <t>(1.48)</t>
  </si>
  <si>
    <t>(1.82)</t>
  </si>
  <si>
    <t>(0.91)</t>
  </si>
  <si>
    <t>(0.93)</t>
  </si>
  <si>
    <t>0.94</t>
  </si>
  <si>
    <t>bukální cingulum</t>
  </si>
  <si>
    <t>Srnčí 3</t>
  </si>
  <si>
    <t>0.83</t>
  </si>
  <si>
    <t>Srnčí 6a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</si>
  <si>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(m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</si>
  <si>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t>(1.70)</t>
  </si>
  <si>
    <t>0.71</t>
  </si>
  <si>
    <t>Srnčí 9</t>
  </si>
  <si>
    <t>(0.78)</t>
  </si>
  <si>
    <t>(0.46)</t>
  </si>
  <si>
    <t>výběžky u anteroconidu, další stylidy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</si>
  <si>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2</t>
    </r>
  </si>
  <si>
    <t>Tučín</t>
  </si>
  <si>
    <t>0.50</t>
  </si>
  <si>
    <t>zvláštně zvlněný</t>
  </si>
  <si>
    <t>0.92</t>
  </si>
  <si>
    <t>lophus u hypoconu</t>
  </si>
  <si>
    <t>Turold N4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</si>
  <si>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</si>
  <si>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(0.5)</t>
  </si>
  <si>
    <t>2.09</t>
  </si>
  <si>
    <t>(1.64)</t>
  </si>
  <si>
    <t>(2.65)</t>
  </si>
  <si>
    <t>1.09</t>
  </si>
  <si>
    <t>1.00</t>
  </si>
  <si>
    <t>(2.34)</t>
  </si>
  <si>
    <t>(3.03)</t>
  </si>
  <si>
    <t>1.13</t>
  </si>
  <si>
    <t>(2.12)</t>
  </si>
  <si>
    <t>(0.50)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</si>
  <si>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)</t>
    </r>
  </si>
  <si>
    <t>(1.55)</t>
  </si>
  <si>
    <t>(2.48)</t>
  </si>
  <si>
    <t>(1.92)</t>
  </si>
  <si>
    <t>(0.82)</t>
  </si>
  <si>
    <t>(0.79)</t>
  </si>
  <si>
    <t>Vrata 12-H1</t>
  </si>
  <si>
    <r>
      <t>Max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</si>
  <si>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(0.30)</t>
  </si>
  <si>
    <t>(1.26)</t>
  </si>
  <si>
    <t>(2.17)</t>
  </si>
  <si>
    <t>0.87</t>
  </si>
  <si>
    <t>0.80</t>
  </si>
  <si>
    <t>Červený kopec K3</t>
  </si>
  <si>
    <t>Chlum 4 B14</t>
  </si>
  <si>
    <t>Koliňany 3</t>
  </si>
  <si>
    <t>Q1</t>
  </si>
  <si>
    <t>Mladeč 1/1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</si>
  <si>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b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</si>
  <si>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(2.97)</t>
  </si>
  <si>
    <t>(1.91)</t>
  </si>
  <si>
    <t>Mladeč 1/3</t>
  </si>
  <si>
    <t>(3.09)</t>
  </si>
  <si>
    <t>(0.69)</t>
  </si>
  <si>
    <t>Mladeč 2</t>
  </si>
  <si>
    <t>Q3</t>
  </si>
  <si>
    <t>trojitý dmesolophid?</t>
  </si>
  <si>
    <t>Včeláre 3B</t>
  </si>
  <si>
    <t>Včeláre 5</t>
  </si>
  <si>
    <t>Včeláre 11</t>
  </si>
  <si>
    <t>Zabia</t>
  </si>
  <si>
    <t>další stylidy u antc</t>
  </si>
  <si>
    <t>Bacín I/F</t>
  </si>
  <si>
    <t>*1</t>
  </si>
  <si>
    <t>*označeny zuby focené pouze lupou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</si>
  <si>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</si>
  <si>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(2.59)</t>
  </si>
  <si>
    <t>(3.29)</t>
  </si>
  <si>
    <t>(2.79)</t>
  </si>
  <si>
    <t>(1.77)</t>
  </si>
  <si>
    <t>*2</t>
  </si>
  <si>
    <t>Borová Lada 40355</t>
  </si>
  <si>
    <t>Recent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</si>
  <si>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3</t>
    </r>
  </si>
  <si>
    <t>.</t>
  </si>
  <si>
    <t>Borová Lada 40354</t>
  </si>
  <si>
    <t>0.38</t>
  </si>
  <si>
    <t>0.45</t>
  </si>
  <si>
    <t>Přízeř 55127</t>
  </si>
  <si>
    <t>Včelná pod Boubínem 54563</t>
  </si>
  <si>
    <t>Bašta 5</t>
  </si>
  <si>
    <r>
      <t>Max - 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</si>
  <si>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t>Lipová 53387</t>
  </si>
  <si>
    <t>1.55</t>
  </si>
  <si>
    <t>2.58</t>
  </si>
  <si>
    <t>Bašta 9</t>
  </si>
  <si>
    <t>(1.52)</t>
  </si>
  <si>
    <t>(0,46)</t>
  </si>
  <si>
    <t>(0.48)</t>
  </si>
  <si>
    <t>*3</t>
  </si>
  <si>
    <t>1.22</t>
  </si>
  <si>
    <t>Býčí H/3</t>
  </si>
  <si>
    <t>1.17</t>
  </si>
  <si>
    <t>0.88</t>
  </si>
  <si>
    <t>(2.08)</t>
  </si>
  <si>
    <t>(2.78)</t>
  </si>
  <si>
    <t>(1.05)</t>
  </si>
  <si>
    <t>1.10</t>
  </si>
  <si>
    <t>1.05</t>
  </si>
  <si>
    <t>1.11</t>
  </si>
  <si>
    <t>Červeného muže 5</t>
  </si>
  <si>
    <t>0.90</t>
  </si>
  <si>
    <r>
      <t xml:space="preserve">Maďarsko - </t>
    </r>
    <r>
      <rPr>
        <i/>
        <sz val="12"/>
        <color theme="1"/>
        <rFont val="Calibri"/>
        <family val="2"/>
        <charset val="238"/>
        <scheme val="minor"/>
      </rPr>
      <t>S. subtilis</t>
    </r>
  </si>
  <si>
    <t>Knížecí Stolec 39233</t>
  </si>
  <si>
    <t>Md - m1-m3</t>
  </si>
  <si>
    <t>Pernek 51860</t>
  </si>
  <si>
    <r>
      <t xml:space="preserve">Maďarsko - </t>
    </r>
    <r>
      <rPr>
        <i/>
        <sz val="12"/>
        <color theme="1"/>
        <rFont val="Calibri"/>
        <family val="2"/>
        <charset val="238"/>
        <scheme val="minor"/>
      </rPr>
      <t>S. trizona</t>
    </r>
  </si>
  <si>
    <r>
      <t>Max - M</t>
    </r>
    <r>
      <rPr>
        <vertAlign val="superscript"/>
        <sz val="12"/>
        <color theme="1"/>
        <rFont val="Calibri"/>
        <family val="2"/>
        <charset val="238"/>
        <scheme val="minor"/>
      </rPr>
      <t>1</t>
    </r>
  </si>
  <si>
    <t>Malý lesík 5</t>
  </si>
  <si>
    <t>Spáleniště 51858</t>
  </si>
  <si>
    <t>Knížecí Stolec 39418</t>
  </si>
  <si>
    <t>Medvědice 38948</t>
  </si>
  <si>
    <t>Maštalná 5</t>
  </si>
  <si>
    <t>(2.32)</t>
  </si>
  <si>
    <t>(1.15)</t>
  </si>
  <si>
    <t>(0.73)</t>
  </si>
  <si>
    <t>*4</t>
  </si>
  <si>
    <r>
      <t>Max - (P</t>
    </r>
    <r>
      <rPr>
        <vertAlign val="superscript"/>
        <sz val="12"/>
        <color theme="1"/>
        <rFont val="Calibri"/>
        <family val="2"/>
        <charset val="238"/>
        <scheme val="minor"/>
      </rPr>
      <t>4</t>
    </r>
    <r>
      <rPr>
        <sz val="12"/>
        <color theme="1"/>
        <rFont val="Calibri"/>
        <family val="2"/>
        <scheme val="minor"/>
      </rPr>
      <t>-M</t>
    </r>
    <r>
      <rPr>
        <vertAlign val="super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)M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(M</t>
    </r>
    <r>
      <rPr>
        <vertAlign val="super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</si>
  <si>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(0.59)</t>
  </si>
  <si>
    <t>(1.40)</t>
  </si>
  <si>
    <t>(2.42)</t>
  </si>
  <si>
    <t>(0.92)</t>
  </si>
  <si>
    <t>2.77</t>
  </si>
  <si>
    <t>2.14</t>
  </si>
  <si>
    <t>1.71</t>
  </si>
  <si>
    <t>3.17</t>
  </si>
  <si>
    <t>2.40</t>
  </si>
  <si>
    <t>1.97</t>
  </si>
  <si>
    <t>(0.36)</t>
  </si>
  <si>
    <t>(2.13)</t>
  </si>
  <si>
    <t>Dobrkovice 2</t>
  </si>
  <si>
    <t>Nízká Lešnice 1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</si>
  <si>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(m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</si>
  <si>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t>(2.31)</t>
  </si>
  <si>
    <t>Ondrej AD</t>
  </si>
  <si>
    <t>0.79</t>
  </si>
  <si>
    <t>0.55</t>
  </si>
  <si>
    <t>0.22</t>
  </si>
  <si>
    <t>0.33</t>
  </si>
  <si>
    <t>0.73</t>
  </si>
  <si>
    <t>0.28</t>
  </si>
  <si>
    <t>0.64</t>
  </si>
  <si>
    <t>0.31</t>
  </si>
  <si>
    <t>0.36</t>
  </si>
  <si>
    <t>0.29</t>
  </si>
  <si>
    <t>Ondrej Bvrch</t>
  </si>
  <si>
    <r>
      <t>Md - (m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)m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3</t>
    </r>
  </si>
  <si>
    <t>1.95</t>
  </si>
  <si>
    <t>(2.41)</t>
  </si>
  <si>
    <t>(1.27)</t>
  </si>
  <si>
    <t>1.14</t>
  </si>
  <si>
    <t>0.76</t>
  </si>
  <si>
    <t>Peskö 4</t>
  </si>
  <si>
    <t>1.27</t>
  </si>
  <si>
    <t>*9</t>
  </si>
  <si>
    <t>2.18</t>
  </si>
  <si>
    <t>0.91</t>
  </si>
  <si>
    <t>*5</t>
  </si>
  <si>
    <t>1.18</t>
  </si>
  <si>
    <t>výrazný entolophid</t>
  </si>
  <si>
    <t>*8</t>
  </si>
  <si>
    <t>(2.98)</t>
  </si>
  <si>
    <t>(3.64)</t>
  </si>
  <si>
    <t>(2.86)</t>
  </si>
  <si>
    <t>2.32</t>
  </si>
  <si>
    <t>(3.34)</t>
  </si>
  <si>
    <t>1.16</t>
  </si>
  <si>
    <t>*6</t>
  </si>
  <si>
    <t>(0.70)</t>
  </si>
  <si>
    <t>*7</t>
  </si>
  <si>
    <t>(1.06)</t>
  </si>
  <si>
    <t>*10</t>
  </si>
  <si>
    <t>1.15</t>
  </si>
  <si>
    <r>
      <t>Md - m</t>
    </r>
    <r>
      <rPr>
        <vertAlign val="subscript"/>
        <sz val="12"/>
        <color theme="1"/>
        <rFont val="Calibri"/>
        <family val="2"/>
        <charset val="238"/>
        <scheme val="minor"/>
      </rPr>
      <t>2</t>
    </r>
  </si>
  <si>
    <r>
      <t>P</t>
    </r>
    <r>
      <rPr>
        <vertAlign val="superscript"/>
        <sz val="12"/>
        <color theme="1"/>
        <rFont val="Calibri"/>
        <family val="2"/>
        <charset val="238"/>
        <scheme val="minor"/>
      </rPr>
      <t>4</t>
    </r>
  </si>
  <si>
    <t>(0.54)</t>
  </si>
  <si>
    <t>(2.85)</t>
  </si>
  <si>
    <t>(1.75)</t>
  </si>
  <si>
    <t>(2.67)</t>
  </si>
  <si>
    <t>Soutěska 89</t>
  </si>
  <si>
    <t>1.19</t>
  </si>
  <si>
    <t>0.20</t>
  </si>
  <si>
    <t>0.32</t>
  </si>
  <si>
    <t>0.41</t>
  </si>
  <si>
    <t>1.21</t>
  </si>
  <si>
    <t>0.74</t>
  </si>
  <si>
    <t>0.34</t>
  </si>
  <si>
    <t>0.58</t>
  </si>
  <si>
    <t>0.25</t>
  </si>
  <si>
    <t>0.48</t>
  </si>
  <si>
    <t>0.70</t>
  </si>
  <si>
    <t>0.39</t>
  </si>
  <si>
    <t>Soutěska 93</t>
  </si>
  <si>
    <t>1.23</t>
  </si>
  <si>
    <t>0.43</t>
  </si>
  <si>
    <t>0.26</t>
  </si>
  <si>
    <t>0.54</t>
  </si>
  <si>
    <t>0.78</t>
  </si>
  <si>
    <t>Turold N4/0</t>
  </si>
  <si>
    <t>0.30</t>
  </si>
  <si>
    <t>0.37</t>
  </si>
  <si>
    <t>0.56</t>
  </si>
  <si>
    <t>0.44</t>
  </si>
  <si>
    <t>0.17</t>
  </si>
  <si>
    <t>Turold N4/1</t>
  </si>
  <si>
    <t>1.12</t>
  </si>
  <si>
    <t>0.47</t>
  </si>
  <si>
    <t>Turold N4/2</t>
  </si>
  <si>
    <t>0.46</t>
  </si>
  <si>
    <t>1.58</t>
  </si>
  <si>
    <t>0.23</t>
  </si>
  <si>
    <t>Turold N4/3</t>
  </si>
  <si>
    <t>(2.87)</t>
  </si>
  <si>
    <t>(1.72)</t>
  </si>
  <si>
    <t>(2.77)</t>
  </si>
  <si>
    <t>(3.45)</t>
  </si>
  <si>
    <t>1.20</t>
  </si>
  <si>
    <t>0.27</t>
  </si>
  <si>
    <t>Turold NE5</t>
  </si>
  <si>
    <t>Verunčina 4</t>
  </si>
  <si>
    <t>0.60</t>
  </si>
  <si>
    <t>0.21</t>
  </si>
  <si>
    <t>1.59</t>
  </si>
  <si>
    <t>2.67</t>
  </si>
  <si>
    <t>3.31</t>
  </si>
  <si>
    <t>2.81</t>
  </si>
  <si>
    <t>1.72</t>
  </si>
  <si>
    <t>0.40</t>
  </si>
  <si>
    <t>0.51</t>
  </si>
  <si>
    <t>0.06</t>
  </si>
  <si>
    <t>(2.28)</t>
  </si>
  <si>
    <t>(3.06)</t>
  </si>
  <si>
    <t>(1.86)</t>
  </si>
  <si>
    <r>
      <t>Md - (m</t>
    </r>
    <r>
      <rPr>
        <vertAlign val="subscript"/>
        <sz val="12"/>
        <color theme="1"/>
        <rFont val="Calibri"/>
        <family val="2"/>
        <charset val="238"/>
        <scheme val="minor"/>
      </rPr>
      <t>1</t>
    </r>
    <r>
      <rPr>
        <sz val="12"/>
        <color theme="1"/>
        <rFont val="Calibri"/>
        <family val="2"/>
        <scheme val="minor"/>
      </rPr>
      <t>-m</t>
    </r>
    <r>
      <rPr>
        <vertAlign val="sub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)m</t>
    </r>
    <r>
      <rPr>
        <vertAlign val="subscript"/>
        <sz val="12"/>
        <color theme="1"/>
        <rFont val="Calibri"/>
        <family val="2"/>
        <charset val="238"/>
        <scheme val="minor"/>
      </rPr>
      <t>3</t>
    </r>
  </si>
  <si>
    <t>(3.10)</t>
  </si>
  <si>
    <t>(1.04)</t>
  </si>
  <si>
    <t>Verunčina 4A</t>
  </si>
  <si>
    <t>(1.83)</t>
  </si>
  <si>
    <t>(1.59)</t>
  </si>
  <si>
    <t>0.98</t>
  </si>
  <si>
    <t>Za křížem 6</t>
  </si>
  <si>
    <t>0.61</t>
  </si>
  <si>
    <t>0.35</t>
  </si>
  <si>
    <t>0.13</t>
  </si>
  <si>
    <t>(1.09)</t>
  </si>
  <si>
    <t>(0.47)</t>
  </si>
  <si>
    <t>Zbojnická B4</t>
  </si>
  <si>
    <t>1.26</t>
  </si>
  <si>
    <t>0.69</t>
  </si>
  <si>
    <t>Zbojnická Cerv</t>
  </si>
  <si>
    <t>0.18</t>
  </si>
  <si>
    <t>Zirany 3</t>
  </si>
  <si>
    <t>1.24</t>
  </si>
  <si>
    <t>V6586</t>
  </si>
  <si>
    <t>Upponyi I. Kőfülke</t>
  </si>
  <si>
    <t>V7055 1</t>
  </si>
  <si>
    <t>Porlyuk-barlang</t>
  </si>
  <si>
    <t>V7055 2</t>
  </si>
  <si>
    <t>V7055 3</t>
  </si>
  <si>
    <t>V7055 4</t>
  </si>
  <si>
    <t>V67245 1</t>
  </si>
  <si>
    <t>Lambrecht-barlang</t>
  </si>
  <si>
    <t>V67245 2</t>
  </si>
  <si>
    <t>V67245 3</t>
  </si>
  <si>
    <t>V70141</t>
  </si>
  <si>
    <t>V75224 1</t>
  </si>
  <si>
    <t>Hór-völgyi fülke</t>
  </si>
  <si>
    <t>(0-56)</t>
  </si>
  <si>
    <t>(1.39)</t>
  </si>
  <si>
    <t>V75224 2</t>
  </si>
  <si>
    <t>V75224 3</t>
  </si>
  <si>
    <t xml:space="preserve">V75224 4 </t>
  </si>
  <si>
    <t>V75224 5</t>
  </si>
  <si>
    <t>zvláštní lophus nahoře u paraconu</t>
  </si>
  <si>
    <t>V75224 6</t>
  </si>
  <si>
    <t>V75224 7</t>
  </si>
  <si>
    <t>(1.34)</t>
  </si>
  <si>
    <t>V77109</t>
  </si>
  <si>
    <t>Rejtek III.</t>
  </si>
  <si>
    <t>V91102</t>
  </si>
  <si>
    <t xml:space="preserve">Tokod II./1. </t>
  </si>
  <si>
    <t>V91153</t>
  </si>
  <si>
    <t>Tokod II./3.</t>
  </si>
  <si>
    <t>V91188 1</t>
  </si>
  <si>
    <t>Tokod II./4.</t>
  </si>
  <si>
    <t>V91188 2</t>
  </si>
  <si>
    <t>lophus nahoře u paraconu</t>
  </si>
  <si>
    <t>Balla-völgyi Poroslyuk 3.</t>
  </si>
  <si>
    <t>V714110 1</t>
  </si>
  <si>
    <t>V714110 2</t>
  </si>
  <si>
    <t>Borová Lada</t>
  </si>
  <si>
    <t>Přízeř</t>
  </si>
  <si>
    <t>Včelná pod Boubínem</t>
  </si>
  <si>
    <t>Lipová</t>
  </si>
  <si>
    <t>Knížecí Stolec</t>
  </si>
  <si>
    <t>Pernek</t>
  </si>
  <si>
    <t>Spáleniště</t>
  </si>
  <si>
    <t>Medvědice</t>
  </si>
  <si>
    <t>S. praeloriger</t>
  </si>
  <si>
    <t>Betfia 2</t>
  </si>
  <si>
    <t>1.90</t>
  </si>
  <si>
    <t>1.62</t>
  </si>
  <si>
    <t>*V611568</t>
  </si>
  <si>
    <t>*V611569</t>
  </si>
  <si>
    <t>*V611567</t>
  </si>
  <si>
    <t>1.88</t>
  </si>
  <si>
    <t>2.52</t>
  </si>
  <si>
    <t>1.54</t>
  </si>
  <si>
    <t>Maďarsko - S. subtilis</t>
  </si>
  <si>
    <t>Maďarsko - S. trizona</t>
  </si>
  <si>
    <t>Maďarsko</t>
  </si>
  <si>
    <t>Valul lui Traian</t>
  </si>
  <si>
    <t>GA-1</t>
  </si>
  <si>
    <t>GA-11</t>
  </si>
  <si>
    <t>GA-21</t>
  </si>
  <si>
    <t>GA-29</t>
  </si>
  <si>
    <t>GA-41</t>
  </si>
  <si>
    <t>GA-43</t>
  </si>
  <si>
    <t>GA-44</t>
  </si>
  <si>
    <t>GA-61</t>
  </si>
  <si>
    <t>GA-64</t>
  </si>
  <si>
    <t>GA-65</t>
  </si>
  <si>
    <t>GA-66</t>
  </si>
  <si>
    <t>GA-67</t>
  </si>
  <si>
    <t>GA-70</t>
  </si>
  <si>
    <t>GA-72</t>
  </si>
  <si>
    <t>ICA PP-112</t>
  </si>
  <si>
    <t>ICA PP-113</t>
  </si>
  <si>
    <t>ICA PP-116</t>
  </si>
  <si>
    <t>ICA PP-117</t>
  </si>
  <si>
    <t>ICA PP-118</t>
  </si>
  <si>
    <t>Bielowieza</t>
  </si>
  <si>
    <t>S. subtilis</t>
  </si>
  <si>
    <t>S. trizona</t>
  </si>
  <si>
    <t>S. betulina</t>
  </si>
  <si>
    <t>group</t>
  </si>
  <si>
    <t>P4M3</t>
  </si>
  <si>
    <t>P4M1</t>
  </si>
  <si>
    <t>P4M2</t>
  </si>
  <si>
    <t>M1M3</t>
  </si>
  <si>
    <t>M1M2</t>
  </si>
  <si>
    <t>M2M3</t>
  </si>
  <si>
    <t>Maďarsko  S. subtilis</t>
  </si>
  <si>
    <t>Maďarsko  S. trizona</t>
  </si>
  <si>
    <t>Vrata 12H1</t>
  </si>
  <si>
    <t>Porlyukbarlang</t>
  </si>
  <si>
    <t>Lambrechtbarlang</t>
  </si>
  <si>
    <t>Hórvölgyi fülke</t>
  </si>
  <si>
    <t>Ballavölgyi Poroslyuk 3.</t>
  </si>
  <si>
    <t>avg</t>
  </si>
  <si>
    <t>Etapa</t>
  </si>
  <si>
    <t>Lokalita</t>
  </si>
  <si>
    <t>No.</t>
  </si>
  <si>
    <t>m1m2</t>
  </si>
  <si>
    <t>m1m3</t>
  </si>
  <si>
    <t>m2m3</t>
  </si>
  <si>
    <t>set</t>
  </si>
  <si>
    <t>Rs</t>
  </si>
  <si>
    <t>Pucek 1982b</t>
  </si>
  <si>
    <t>Pucek 1982a</t>
  </si>
  <si>
    <t>RbB</t>
  </si>
  <si>
    <t>Rb</t>
  </si>
  <si>
    <t>Knížečí Stolec (Český Krumlov)</t>
  </si>
  <si>
    <t>Knížecí Stolec (Šumava)</t>
  </si>
  <si>
    <t>Holocén</t>
  </si>
  <si>
    <t>Shirokovo</t>
  </si>
  <si>
    <t>Mitev 2004</t>
  </si>
  <si>
    <t>Q4sub</t>
  </si>
  <si>
    <t>Strelkovo</t>
  </si>
  <si>
    <t>Petrolna Basa</t>
  </si>
  <si>
    <t>Holštejnská 6</t>
  </si>
  <si>
    <t>Q4Who</t>
  </si>
  <si>
    <t>Dzeravá skala PP1 + PP2</t>
  </si>
  <si>
    <t>Q4Wdze</t>
  </si>
  <si>
    <t>Q4Wbo</t>
  </si>
  <si>
    <t>Q4Wbis</t>
  </si>
  <si>
    <t>Q4tur</t>
  </si>
  <si>
    <t>Q4srn</t>
  </si>
  <si>
    <t>SoutěskaD</t>
  </si>
  <si>
    <t>Q4sou</t>
  </si>
  <si>
    <t>Q4pon</t>
  </si>
  <si>
    <t>Q4pesk</t>
  </si>
  <si>
    <t>Q4mas</t>
  </si>
  <si>
    <t>Q4mar</t>
  </si>
  <si>
    <t>Holštejnská 2/1</t>
  </si>
  <si>
    <t>Q4ho</t>
  </si>
  <si>
    <t>Býčí 2013 H4b</t>
  </si>
  <si>
    <t>Q4byc</t>
  </si>
  <si>
    <t>Býčí 2012 D5b</t>
  </si>
  <si>
    <t>Býčí 2012 H6-6a</t>
  </si>
  <si>
    <t>Q4bac</t>
  </si>
  <si>
    <t>Q4cm</t>
  </si>
  <si>
    <t>Nízká lešnice 1</t>
  </si>
  <si>
    <t>Q4nles</t>
  </si>
  <si>
    <t>Ondrej B</t>
  </si>
  <si>
    <t>Q4ondr</t>
  </si>
  <si>
    <t>Za Křížem 6</t>
  </si>
  <si>
    <t>Q4zakr</t>
  </si>
  <si>
    <t>Q4zir</t>
  </si>
  <si>
    <t>Q4ver</t>
  </si>
  <si>
    <t>Q4zboj</t>
  </si>
  <si>
    <t>Pleistocén</t>
  </si>
  <si>
    <t>Q3mla</t>
  </si>
  <si>
    <t>Q3dobr</t>
  </si>
  <si>
    <t>Červený kopec CK-K3</t>
  </si>
  <si>
    <t>Q2ck</t>
  </si>
  <si>
    <t>Q1za</t>
  </si>
  <si>
    <t>Q1vc</t>
  </si>
  <si>
    <t>Q1mla</t>
  </si>
  <si>
    <t>Chlum 4/B14</t>
  </si>
  <si>
    <t>Q2chlum</t>
  </si>
  <si>
    <t xml:space="preserve">Betfia 2 </t>
  </si>
  <si>
    <t>V611568</t>
  </si>
  <si>
    <t>Q1pre</t>
  </si>
  <si>
    <t>V611569</t>
  </si>
  <si>
    <t>Baranica</t>
  </si>
  <si>
    <t>x</t>
  </si>
  <si>
    <t>Bogićević et al. 2011</t>
  </si>
  <si>
    <t>Q3su</t>
  </si>
  <si>
    <t>Caverna Generosa</t>
  </si>
  <si>
    <t>S. cf. Subtilis</t>
  </si>
  <si>
    <t>Bona &amp; Savoldi 2016</t>
  </si>
  <si>
    <t>Wannenköpfe</t>
  </si>
  <si>
    <t>Kalthoff et al. 2007</t>
  </si>
  <si>
    <t>Lezetxiki II</t>
  </si>
  <si>
    <t>Rofes et al. 2012</t>
  </si>
  <si>
    <t>Q3be</t>
  </si>
  <si>
    <t>Va Tche Tcha</t>
  </si>
  <si>
    <t>Oppliger &amp; Becker 2010</t>
  </si>
  <si>
    <t>Spitzenberger et al. 2001</t>
  </si>
  <si>
    <t>Qbe</t>
  </si>
  <si>
    <t>Peyrazet Cave</t>
  </si>
  <si>
    <t>Royer 2016</t>
  </si>
  <si>
    <t>Cave 16</t>
  </si>
  <si>
    <t>Popov 2000</t>
  </si>
  <si>
    <t>Hadži Prodanova Cave 5</t>
  </si>
  <si>
    <t>Bogićević et al. 2017</t>
  </si>
  <si>
    <t>Valerots</t>
  </si>
  <si>
    <t>S. sp</t>
  </si>
  <si>
    <t>Chaline 1972</t>
  </si>
  <si>
    <t>Q1sp</t>
  </si>
  <si>
    <t>1,60</t>
  </si>
  <si>
    <t>Rt</t>
  </si>
  <si>
    <t>GA-69</t>
  </si>
  <si>
    <t>Knížecí Stolec (Český Krumlov)</t>
  </si>
  <si>
    <t>Vrata</t>
  </si>
  <si>
    <t>Q4vra</t>
  </si>
  <si>
    <t>Holštejnská 4</t>
  </si>
  <si>
    <t>Q4hol</t>
  </si>
  <si>
    <t>TuroldN4</t>
  </si>
  <si>
    <t>Q4mur</t>
  </si>
  <si>
    <t>Velký Mamuťák</t>
  </si>
  <si>
    <t>Q4vm</t>
  </si>
  <si>
    <t>Q4bis</t>
  </si>
  <si>
    <t>Býčí 2011 D6</t>
  </si>
  <si>
    <t>Q4tuc</t>
  </si>
  <si>
    <t>Červená skála 6</t>
  </si>
  <si>
    <t>Q2cs</t>
  </si>
  <si>
    <t>Q4bas</t>
  </si>
  <si>
    <t>Q4mles</t>
  </si>
  <si>
    <t>Q3tur</t>
  </si>
  <si>
    <t>Koliňany3</t>
  </si>
  <si>
    <t>Q1kol</t>
  </si>
  <si>
    <t>Q2kon</t>
  </si>
  <si>
    <t>S. cf. betulina</t>
  </si>
  <si>
    <t>Q2bet</t>
  </si>
  <si>
    <t xml:space="preserve">Porlyuk-barlang </t>
  </si>
  <si>
    <t>bet./sub.</t>
  </si>
  <si>
    <t>Q3bet./sub.</t>
  </si>
  <si>
    <t>Q3bet</t>
  </si>
  <si>
    <t xml:space="preserve">Hór-völgyi fülke </t>
  </si>
  <si>
    <t>S.betulina</t>
  </si>
  <si>
    <t>V75224 4</t>
  </si>
  <si>
    <t>S.cf. betulina</t>
  </si>
  <si>
    <t>S. cf. subtilis</t>
  </si>
  <si>
    <t>Q3sub</t>
  </si>
  <si>
    <t xml:space="preserve">Tokod II./3. </t>
  </si>
  <si>
    <t xml:space="preserve">Tokod II./4. </t>
  </si>
  <si>
    <t>Q1sub</t>
  </si>
  <si>
    <t xml:space="preserve">Balla-völgyi Poroslyuk 3. </t>
  </si>
  <si>
    <t xml:space="preserve">V74110 1 </t>
  </si>
  <si>
    <t>V74110 2</t>
  </si>
  <si>
    <t>V611567</t>
  </si>
  <si>
    <t>S.praeloriger</t>
  </si>
  <si>
    <t>Hadži Prodanova Cave 3</t>
  </si>
  <si>
    <t>GA1</t>
  </si>
  <si>
    <t>GA11</t>
  </si>
  <si>
    <t>GA21</t>
  </si>
  <si>
    <t>GA29</t>
  </si>
  <si>
    <t>GA41</t>
  </si>
  <si>
    <t>GA43</t>
  </si>
  <si>
    <t>GA44</t>
  </si>
  <si>
    <t>GA61</t>
  </si>
  <si>
    <t>GA64</t>
  </si>
  <si>
    <t>GA65</t>
  </si>
  <si>
    <t>GA66</t>
  </si>
  <si>
    <t>GA67</t>
  </si>
  <si>
    <t>GA69</t>
  </si>
  <si>
    <t>GA70</t>
  </si>
  <si>
    <t>GA72</t>
  </si>
  <si>
    <t>ICA PP112</t>
  </si>
  <si>
    <t>ICA PP113</t>
  </si>
  <si>
    <t>ICA PP116</t>
  </si>
  <si>
    <t>ICA PP117</t>
  </si>
  <si>
    <t>ICA PP118</t>
  </si>
  <si>
    <t>Býčí 2012 H66a</t>
  </si>
  <si>
    <t xml:space="preserve">Porlyukbarlang </t>
  </si>
  <si>
    <t xml:space="preserve">Hórvölgyi fülke </t>
  </si>
  <si>
    <t xml:space="preserve">Ballavölgyi Poroslyuk 3. </t>
  </si>
  <si>
    <t>Červený kopec CKK3</t>
  </si>
  <si>
    <t xml:space="preserve"> </t>
  </si>
  <si>
    <t>Qsu</t>
  </si>
  <si>
    <t>Chios</t>
  </si>
  <si>
    <t>Storch 1975*</t>
  </si>
  <si>
    <t>Qchios</t>
  </si>
  <si>
    <t>m1/m2</t>
  </si>
  <si>
    <t>m2/m3</t>
  </si>
  <si>
    <t>m1LxW</t>
  </si>
  <si>
    <t>M2LxW</t>
  </si>
  <si>
    <t>M3LxW</t>
  </si>
  <si>
    <t>m1LW/m2LW</t>
  </si>
  <si>
    <t>m1L/W</t>
  </si>
  <si>
    <t>m2L/W</t>
  </si>
  <si>
    <t>m3L/W</t>
  </si>
  <si>
    <t>M1L/M2L</t>
  </si>
  <si>
    <t>M2L/M3L</t>
  </si>
  <si>
    <t>M1LxW</t>
  </si>
  <si>
    <t>M1LW/M2LW</t>
  </si>
  <si>
    <t>M1L/W</t>
  </si>
  <si>
    <t>M2L/W</t>
  </si>
  <si>
    <t>M3L/W</t>
  </si>
  <si>
    <t>P4LxW</t>
  </si>
  <si>
    <t>R betulina Poland Kow</t>
  </si>
  <si>
    <t>Q4 betulina Poland Kow</t>
  </si>
  <si>
    <t>R trizona H Cserekesz</t>
  </si>
  <si>
    <t>R subtilis Poland Cserkesz</t>
  </si>
  <si>
    <t>R nordmanni UA Cserkesz</t>
  </si>
  <si>
    <t>Q1 Kozy Grbet   Kow</t>
  </si>
  <si>
    <t>Q1 Zalesiaki   Kow</t>
  </si>
  <si>
    <t>Q4 Bacho Kiro  Kow</t>
  </si>
  <si>
    <t>Q4 Sesselfelsgrotte</t>
  </si>
  <si>
    <t>L/W</t>
  </si>
  <si>
    <t>L2/1</t>
  </si>
  <si>
    <t>L3/1</t>
  </si>
  <si>
    <t>L4/1</t>
  </si>
  <si>
    <t>L5/1</t>
  </si>
  <si>
    <t>L6/1</t>
  </si>
  <si>
    <t>L7/1</t>
  </si>
  <si>
    <t>L8/1</t>
  </si>
  <si>
    <t>L5/8</t>
  </si>
  <si>
    <t>L2/7</t>
  </si>
  <si>
    <t>L4/5</t>
  </si>
  <si>
    <t>L8/W</t>
  </si>
  <si>
    <t>L2-4/1</t>
  </si>
  <si>
    <t>L7/W</t>
  </si>
  <si>
    <t>L6/3</t>
  </si>
  <si>
    <t>sub</t>
  </si>
  <si>
    <t xml:space="preserve">sub </t>
  </si>
  <si>
    <t xml:space="preserve">R betulina </t>
  </si>
  <si>
    <t>Poland  - Kow</t>
  </si>
  <si>
    <t>Q4 Poland</t>
  </si>
  <si>
    <t>Poland Kow</t>
  </si>
  <si>
    <t>Q4 Bacho Kiro</t>
  </si>
  <si>
    <t>Bulg  Kow</t>
  </si>
  <si>
    <t>Q4 Seslfelsgrotte</t>
  </si>
  <si>
    <t>Ger KOlfschot</t>
  </si>
  <si>
    <t>Q2 Sackdilling</t>
  </si>
  <si>
    <t>Heller</t>
  </si>
  <si>
    <t>Q4 Rakousko</t>
  </si>
  <si>
    <t>ident3M1LxW &lt;0.95,1.05&gt;</t>
  </si>
  <si>
    <t>m</t>
  </si>
  <si>
    <t>b</t>
  </si>
  <si>
    <t>s</t>
  </si>
  <si>
    <t>ss</t>
  </si>
  <si>
    <t>bb</t>
  </si>
  <si>
    <t>ident4 &gt;1.07, 1.0&lt;</t>
  </si>
  <si>
    <t>m1L/prcd</t>
  </si>
  <si>
    <t>m1Lxprcd</t>
  </si>
  <si>
    <t>ident.m1Lxprcd &lt;3.36, &gt;2.34</t>
  </si>
  <si>
    <t>prohlubeň</t>
  </si>
  <si>
    <t>ident1M1L&lt;1, 1.07&lt;</t>
  </si>
  <si>
    <t>m2Lxmtlphd</t>
  </si>
  <si>
    <t>m2Lxptlb</t>
  </si>
  <si>
    <t>m2Lxmtlphd/m2Lxptlb</t>
  </si>
  <si>
    <t>ident. &lt;2, &gt;3</t>
  </si>
  <si>
    <t>m1L8xcrobl</t>
  </si>
  <si>
    <t>ident. &lt;2.08, &gt;2.46</t>
  </si>
  <si>
    <t>m2Lxcrcd</t>
  </si>
  <si>
    <t>ident. &gt;0</t>
  </si>
  <si>
    <t>ident &gt;0</t>
  </si>
  <si>
    <t>m1Lxlo2</t>
  </si>
  <si>
    <t>m1Lxlo3</t>
  </si>
  <si>
    <t>m1Lxdenund</t>
  </si>
  <si>
    <t>m1Lxdcstld</t>
  </si>
  <si>
    <t>M1Lxdistofov</t>
  </si>
  <si>
    <t>m1L2xantlphd</t>
  </si>
  <si>
    <t>m2Lxdcstld</t>
  </si>
  <si>
    <t>m1Lxcrcd</t>
  </si>
  <si>
    <t>Peskö 7b</t>
  </si>
  <si>
    <t>Bor. Lada</t>
  </si>
  <si>
    <t>Vč. p. Boub.</t>
  </si>
  <si>
    <t>Kníž. Stolec</t>
  </si>
  <si>
    <r>
      <t>Md - m1</t>
    </r>
    <r>
      <rPr>
        <sz val="12"/>
        <color theme="1"/>
        <rFont val="Calibri"/>
        <family val="2"/>
        <scheme val="minor"/>
      </rPr>
      <t>-m3</t>
    </r>
  </si>
  <si>
    <t>Dz. sk. PP2 1</t>
  </si>
  <si>
    <t>Červ. muže 5</t>
  </si>
  <si>
    <t>Níz. Lešnice 1</t>
  </si>
  <si>
    <t>Červ. kopec K3</t>
  </si>
  <si>
    <t>skupina</t>
  </si>
  <si>
    <t>abraze</t>
  </si>
  <si>
    <r>
      <t xml:space="preserve">M </t>
    </r>
    <r>
      <rPr>
        <i/>
        <sz val="11"/>
        <color theme="1"/>
        <rFont val="Calibri"/>
        <family val="2"/>
        <scheme val="minor"/>
      </rPr>
      <t>S. subtilis</t>
    </r>
  </si>
  <si>
    <r>
      <t xml:space="preserve">M </t>
    </r>
    <r>
      <rPr>
        <i/>
        <sz val="11"/>
        <color theme="1"/>
        <rFont val="Calibri"/>
        <family val="2"/>
        <scheme val="minor"/>
      </rPr>
      <t>S. trizona</t>
    </r>
  </si>
  <si>
    <t>biozóna</t>
  </si>
  <si>
    <t>Býčí 6b</t>
  </si>
  <si>
    <t>Červ. sk. I/6</t>
  </si>
  <si>
    <t>Balla-völ. Poroslyuk 3.</t>
  </si>
  <si>
    <r>
      <t>M</t>
    </r>
    <r>
      <rPr>
        <i/>
        <sz val="11"/>
        <color theme="1"/>
        <rFont val="Calibri"/>
        <family val="2"/>
        <scheme val="minor"/>
      </rPr>
      <t xml:space="preserve"> S. trizona</t>
    </r>
  </si>
  <si>
    <t>Max - P4-M3</t>
  </si>
  <si>
    <t>Max - (P4-M1)M2</t>
  </si>
  <si>
    <t>Max - (P4)M1-M2(M3)</t>
  </si>
  <si>
    <t>Max - (P4)M1-M3</t>
  </si>
  <si>
    <t>Max - P4-M2(M3)</t>
  </si>
  <si>
    <t>Max - P4-M1</t>
  </si>
  <si>
    <t>Max - (P4)M1</t>
  </si>
  <si>
    <t>M1</t>
  </si>
  <si>
    <t>P4</t>
  </si>
  <si>
    <t>Max (P4-M1)M2(M3)</t>
  </si>
  <si>
    <t>Max (P4)M1-M2(M3)</t>
  </si>
  <si>
    <t>M2</t>
  </si>
  <si>
    <t>Max - (P4-M1)M2(M3)</t>
  </si>
  <si>
    <t>Max - M2</t>
  </si>
  <si>
    <t>Max - P4(M1)M2</t>
  </si>
  <si>
    <t>Max - P4-M2</t>
  </si>
  <si>
    <t>Max - (P4)M1-M2</t>
  </si>
  <si>
    <t>Max - (P4)M1(M2)</t>
  </si>
  <si>
    <t>Max (P4)M1-M2</t>
  </si>
  <si>
    <t>Max - M1-M2</t>
  </si>
  <si>
    <t>Max - M1</t>
  </si>
  <si>
    <t>Heller (1930)</t>
  </si>
  <si>
    <t>Kolfschoten (2014)</t>
  </si>
  <si>
    <t>Kowalski (1997)</t>
  </si>
  <si>
    <t>Bacho Kiro</t>
  </si>
  <si>
    <t>Sesselfelsgrotte</t>
  </si>
  <si>
    <t>Sackdilling</t>
  </si>
  <si>
    <t>S.cf.subtilis</t>
  </si>
  <si>
    <t>Sicista sp.</t>
  </si>
  <si>
    <t>Strat.</t>
  </si>
  <si>
    <t>Austria holocen</t>
  </si>
  <si>
    <t>zdroj</t>
  </si>
  <si>
    <t>Karlukovo, Cave 16</t>
  </si>
  <si>
    <t>orig.determ.</t>
  </si>
  <si>
    <t>element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</si>
</sst>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vertAlign val="superscript"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vertAlign val="subscript"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9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8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0" xfId="0" applyFill="1"/>
    <xf numFmtId="0" fontId="0" fillId="2" borderId="0" xfId="0" applyFill="1" applyAlignment="1">
      <alignment horizontal="right"/>
    </xf>
    <xf numFmtId="0" fontId="7" fillId="0" borderId="0" xfId="0" applyFont="1"/>
    <xf numFmtId="0" fontId="0" fillId="0" borderId="0" xfId="0" applyAlignment="1">
      <alignment horizontal="right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7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13" fillId="0" borderId="0" xfId="0" applyFont="1" applyAlignment="1">
      <alignment horizontal="right"/>
    </xf>
    <xf numFmtId="0" fontId="1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/>
    </xf>
    <xf numFmtId="0" fontId="0" fillId="0" borderId="0" xfId="0" applyNumberFormat="1" applyAlignment="1">
      <alignment horizontal="right"/>
    </xf>
    <xf numFmtId="0" fontId="0" fillId="0" borderId="0" xfId="0" applyNumberFormat="1"/>
    <xf numFmtId="0" fontId="14" fillId="0" borderId="0" xfId="0" applyFont="1" applyAlignment="1">
      <alignment horizontal="right"/>
    </xf>
    <xf numFmtId="0" fontId="14" fillId="2" borderId="0" xfId="0" applyFont="1" applyFill="1"/>
    <xf numFmtId="0" fontId="14" fillId="0" borderId="0" xfId="0" applyFont="1"/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6" fillId="0" borderId="0" xfId="0" applyFont="1" applyFill="1" applyAlignment="1">
      <alignment horizontal="right"/>
    </xf>
    <xf numFmtId="0" fontId="16" fillId="2" borderId="0" xfId="0" applyFont="1" applyFill="1" applyAlignment="1">
      <alignment horizontal="right"/>
    </xf>
    <xf numFmtId="0" fontId="16" fillId="0" borderId="0" xfId="0" applyFont="1" applyAlignment="1">
      <alignment horizontal="right"/>
    </xf>
    <xf numFmtId="2" fontId="0" fillId="0" borderId="0" xfId="0" applyNumberFormat="1" applyAlignment="1">
      <alignment horizontal="right"/>
    </xf>
    <xf numFmtId="2" fontId="16" fillId="0" borderId="0" xfId="0" applyNumberFormat="1" applyFont="1" applyFill="1" applyAlignment="1">
      <alignment horizontal="right"/>
    </xf>
    <xf numFmtId="2" fontId="16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2" fontId="0" fillId="0" borderId="0" xfId="0" applyNumberFormat="1"/>
    <xf numFmtId="0" fontId="8" fillId="0" borderId="0" xfId="0" applyFont="1"/>
    <xf numFmtId="2" fontId="18" fillId="0" borderId="0" xfId="0" applyNumberFormat="1" applyFont="1" applyFill="1" applyBorder="1" applyAlignment="1">
      <alignment vertical="center" wrapText="1"/>
    </xf>
    <xf numFmtId="1" fontId="18" fillId="0" borderId="0" xfId="0" applyNumberFormat="1" applyFont="1" applyFill="1" applyBorder="1" applyAlignment="1">
      <alignment vertical="center" wrapText="1"/>
    </xf>
    <xf numFmtId="164" fontId="18" fillId="0" borderId="0" xfId="0" applyNumberFormat="1" applyFont="1" applyFill="1" applyBorder="1" applyAlignment="1">
      <alignment vertical="center" wrapText="1"/>
    </xf>
    <xf numFmtId="2" fontId="0" fillId="0" borderId="0" xfId="0" applyNumberFormat="1" applyFont="1" applyFill="1" applyBorder="1" applyAlignment="1">
      <alignment vertical="center" wrapText="1"/>
    </xf>
    <xf numFmtId="0" fontId="8" fillId="3" borderId="0" xfId="0" applyFont="1" applyFill="1"/>
    <xf numFmtId="0" fontId="0" fillId="3" borderId="0" xfId="0" applyFill="1"/>
    <xf numFmtId="0" fontId="0" fillId="0" borderId="0" xfId="0" applyFill="1" applyAlignment="1">
      <alignment horizontal="right"/>
    </xf>
    <xf numFmtId="0" fontId="16" fillId="0" borderId="0" xfId="0" applyNumberFormat="1" applyFont="1" applyFill="1" applyAlignment="1">
      <alignment horizontal="right"/>
    </xf>
    <xf numFmtId="0" fontId="16" fillId="0" borderId="0" xfId="0" applyNumberFormat="1" applyFont="1" applyAlignment="1">
      <alignment horizontal="right"/>
    </xf>
    <xf numFmtId="0" fontId="21" fillId="0" borderId="0" xfId="0" applyFont="1"/>
    <xf numFmtId="0" fontId="21" fillId="0" borderId="0" xfId="0" applyFont="1" applyAlignment="1">
      <alignment horizontal="right"/>
    </xf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NumberFormat="1" applyFont="1" applyAlignment="1">
      <alignment horizontal="center"/>
    </xf>
    <xf numFmtId="0" fontId="20" fillId="0" borderId="0" xfId="0" applyFont="1" applyAlignment="1">
      <alignment horizontal="center" textRotation="90"/>
    </xf>
    <xf numFmtId="0" fontId="20" fillId="0" borderId="0" xfId="0" applyFont="1" applyAlignment="1">
      <alignment horizontal="center" textRotation="90" wrapText="1"/>
    </xf>
    <xf numFmtId="0" fontId="19" fillId="0" borderId="0" xfId="0" applyFont="1" applyAlignment="1">
      <alignment horizontal="center" textRotation="90"/>
    </xf>
    <xf numFmtId="0" fontId="19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textRotation="90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textRotation="90"/>
    </xf>
    <xf numFmtId="0" fontId="2" fillId="0" borderId="0" xfId="0" applyFont="1" applyAlignment="1">
      <alignment textRotation="90"/>
    </xf>
  </cellXfs>
  <cellStyles count="19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sharedStrings" Target="sharedStrings.xml"/><Relationship Id="rId21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theme" Target="theme/theme1.xml"/><Relationship Id="rId19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xVal>
            <c:numRef>
              <c:f>maxMETR!$G$2:$G$151</c:f>
              <c:numCache>
                <c:formatCode>General</c:formatCode>
                <c:ptCount val="150"/>
                <c:pt idx="0">
                  <c:v>1.15</c:v>
                </c:pt>
                <c:pt idx="1">
                  <c:v>1.05</c:v>
                </c:pt>
                <c:pt idx="2">
                  <c:v>1.08</c:v>
                </c:pt>
                <c:pt idx="3">
                  <c:v>1.07</c:v>
                </c:pt>
                <c:pt idx="4">
                  <c:v>1.03</c:v>
                </c:pt>
                <c:pt idx="5">
                  <c:v>1.1</c:v>
                </c:pt>
                <c:pt idx="6">
                  <c:v>1.06</c:v>
                </c:pt>
                <c:pt idx="7">
                  <c:v>1.1</c:v>
                </c:pt>
                <c:pt idx="8">
                  <c:v>1.04</c:v>
                </c:pt>
                <c:pt idx="9">
                  <c:v>1.07</c:v>
                </c:pt>
                <c:pt idx="10">
                  <c:v>1.13</c:v>
                </c:pt>
                <c:pt idx="11">
                  <c:v>1.04</c:v>
                </c:pt>
                <c:pt idx="12">
                  <c:v>1.17</c:v>
                </c:pt>
                <c:pt idx="13">
                  <c:v>1.18</c:v>
                </c:pt>
                <c:pt idx="14">
                  <c:v>1.13</c:v>
                </c:pt>
                <c:pt idx="15">
                  <c:v>1.12</c:v>
                </c:pt>
                <c:pt idx="16">
                  <c:v>1.07</c:v>
                </c:pt>
                <c:pt idx="17">
                  <c:v>1.1</c:v>
                </c:pt>
                <c:pt idx="18">
                  <c:v>1.05</c:v>
                </c:pt>
                <c:pt idx="19">
                  <c:v>1.03</c:v>
                </c:pt>
                <c:pt idx="20">
                  <c:v>1.0</c:v>
                </c:pt>
                <c:pt idx="21">
                  <c:v>1.15</c:v>
                </c:pt>
                <c:pt idx="22">
                  <c:v>1.0</c:v>
                </c:pt>
                <c:pt idx="23">
                  <c:v>1.08</c:v>
                </c:pt>
                <c:pt idx="24">
                  <c:v>0.92</c:v>
                </c:pt>
                <c:pt idx="25">
                  <c:v>0.86</c:v>
                </c:pt>
                <c:pt idx="26">
                  <c:v>0.91</c:v>
                </c:pt>
                <c:pt idx="27">
                  <c:v>0.93</c:v>
                </c:pt>
                <c:pt idx="28">
                  <c:v>0.92</c:v>
                </c:pt>
                <c:pt idx="29">
                  <c:v>0.95</c:v>
                </c:pt>
                <c:pt idx="30">
                  <c:v>0.98</c:v>
                </c:pt>
                <c:pt idx="31">
                  <c:v>0.95</c:v>
                </c:pt>
                <c:pt idx="32">
                  <c:v>0.96</c:v>
                </c:pt>
                <c:pt idx="33">
                  <c:v>0.9</c:v>
                </c:pt>
                <c:pt idx="34">
                  <c:v>0.94</c:v>
                </c:pt>
                <c:pt idx="35">
                  <c:v>0.91</c:v>
                </c:pt>
                <c:pt idx="36">
                  <c:v>0.97</c:v>
                </c:pt>
                <c:pt idx="37">
                  <c:v>0.92</c:v>
                </c:pt>
                <c:pt idx="38">
                  <c:v>0.88</c:v>
                </c:pt>
                <c:pt idx="39">
                  <c:v>0.86</c:v>
                </c:pt>
                <c:pt idx="40">
                  <c:v>0.95</c:v>
                </c:pt>
                <c:pt idx="41">
                  <c:v>0.94</c:v>
                </c:pt>
                <c:pt idx="42">
                  <c:v>0.98</c:v>
                </c:pt>
                <c:pt idx="43">
                  <c:v>0.93</c:v>
                </c:pt>
                <c:pt idx="44">
                  <c:v>0.93</c:v>
                </c:pt>
                <c:pt idx="45">
                  <c:v>0.97</c:v>
                </c:pt>
                <c:pt idx="46">
                  <c:v>0.97</c:v>
                </c:pt>
                <c:pt idx="47">
                  <c:v>0.89</c:v>
                </c:pt>
                <c:pt idx="49">
                  <c:v>1.07</c:v>
                </c:pt>
                <c:pt idx="50">
                  <c:v>1.0</c:v>
                </c:pt>
                <c:pt idx="51">
                  <c:v>0.98</c:v>
                </c:pt>
                <c:pt idx="52">
                  <c:v>0.98</c:v>
                </c:pt>
                <c:pt idx="53">
                  <c:v>1.0</c:v>
                </c:pt>
                <c:pt idx="54">
                  <c:v>1.0</c:v>
                </c:pt>
                <c:pt idx="55">
                  <c:v>1.03</c:v>
                </c:pt>
                <c:pt idx="56">
                  <c:v>0.93</c:v>
                </c:pt>
                <c:pt idx="57">
                  <c:v>0.96</c:v>
                </c:pt>
                <c:pt idx="58">
                  <c:v>0.92</c:v>
                </c:pt>
                <c:pt idx="59">
                  <c:v>1.0</c:v>
                </c:pt>
                <c:pt idx="60">
                  <c:v>0.96</c:v>
                </c:pt>
                <c:pt idx="61">
                  <c:v>0.98</c:v>
                </c:pt>
                <c:pt idx="62">
                  <c:v>0.95</c:v>
                </c:pt>
                <c:pt idx="63">
                  <c:v>0.99</c:v>
                </c:pt>
                <c:pt idx="64">
                  <c:v>0.98</c:v>
                </c:pt>
                <c:pt idx="65">
                  <c:v>0.95</c:v>
                </c:pt>
                <c:pt idx="66">
                  <c:v>0.99</c:v>
                </c:pt>
                <c:pt idx="67">
                  <c:v>1.0</c:v>
                </c:pt>
                <c:pt idx="68">
                  <c:v>1.15</c:v>
                </c:pt>
                <c:pt idx="70">
                  <c:v>1.13</c:v>
                </c:pt>
                <c:pt idx="71">
                  <c:v>1.03</c:v>
                </c:pt>
                <c:pt idx="72">
                  <c:v>0.9</c:v>
                </c:pt>
                <c:pt idx="73">
                  <c:v>1.06</c:v>
                </c:pt>
                <c:pt idx="74">
                  <c:v>1.08</c:v>
                </c:pt>
                <c:pt idx="76">
                  <c:v>1.06</c:v>
                </c:pt>
                <c:pt idx="77">
                  <c:v>0.99</c:v>
                </c:pt>
                <c:pt idx="78">
                  <c:v>1.0</c:v>
                </c:pt>
                <c:pt idx="79">
                  <c:v>0.91</c:v>
                </c:pt>
                <c:pt idx="81">
                  <c:v>1.05</c:v>
                </c:pt>
                <c:pt idx="82">
                  <c:v>0.93</c:v>
                </c:pt>
                <c:pt idx="83">
                  <c:v>1.09</c:v>
                </c:pt>
                <c:pt idx="84">
                  <c:v>0.9</c:v>
                </c:pt>
                <c:pt idx="86">
                  <c:v>1.1</c:v>
                </c:pt>
                <c:pt idx="88">
                  <c:v>0.8</c:v>
                </c:pt>
                <c:pt idx="89">
                  <c:v>1.12</c:v>
                </c:pt>
                <c:pt idx="90">
                  <c:v>0.97</c:v>
                </c:pt>
                <c:pt idx="91">
                  <c:v>0.93</c:v>
                </c:pt>
                <c:pt idx="92">
                  <c:v>1.01</c:v>
                </c:pt>
                <c:pt idx="93">
                  <c:v>0.81</c:v>
                </c:pt>
                <c:pt idx="94">
                  <c:v>0.71</c:v>
                </c:pt>
                <c:pt idx="95">
                  <c:v>0.75</c:v>
                </c:pt>
                <c:pt idx="96">
                  <c:v>1.01</c:v>
                </c:pt>
                <c:pt idx="97">
                  <c:v>1.04</c:v>
                </c:pt>
                <c:pt idx="98">
                  <c:v>1.02</c:v>
                </c:pt>
                <c:pt idx="99">
                  <c:v>0.99</c:v>
                </c:pt>
                <c:pt idx="100">
                  <c:v>0.95</c:v>
                </c:pt>
                <c:pt idx="101">
                  <c:v>1.13</c:v>
                </c:pt>
                <c:pt idx="102">
                  <c:v>1.12</c:v>
                </c:pt>
                <c:pt idx="103">
                  <c:v>1.08</c:v>
                </c:pt>
                <c:pt idx="104">
                  <c:v>1.06</c:v>
                </c:pt>
                <c:pt idx="105">
                  <c:v>1.04</c:v>
                </c:pt>
                <c:pt idx="106">
                  <c:v>1.04</c:v>
                </c:pt>
                <c:pt idx="107">
                  <c:v>1.05</c:v>
                </c:pt>
                <c:pt idx="108">
                  <c:v>1.09</c:v>
                </c:pt>
                <c:pt idx="110">
                  <c:v>1.1</c:v>
                </c:pt>
                <c:pt idx="111">
                  <c:v>1.05</c:v>
                </c:pt>
                <c:pt idx="112">
                  <c:v>1.13</c:v>
                </c:pt>
                <c:pt idx="113">
                  <c:v>1.13</c:v>
                </c:pt>
                <c:pt idx="114">
                  <c:v>1.05</c:v>
                </c:pt>
                <c:pt idx="115">
                  <c:v>1.14</c:v>
                </c:pt>
                <c:pt idx="116">
                  <c:v>1.13</c:v>
                </c:pt>
                <c:pt idx="117">
                  <c:v>1.1</c:v>
                </c:pt>
                <c:pt idx="118">
                  <c:v>0.96</c:v>
                </c:pt>
                <c:pt idx="119">
                  <c:v>1.1</c:v>
                </c:pt>
                <c:pt idx="120">
                  <c:v>1.13</c:v>
                </c:pt>
                <c:pt idx="121">
                  <c:v>1.05</c:v>
                </c:pt>
                <c:pt idx="122">
                  <c:v>1.1</c:v>
                </c:pt>
                <c:pt idx="123">
                  <c:v>1.12</c:v>
                </c:pt>
                <c:pt idx="125">
                  <c:v>0.96</c:v>
                </c:pt>
                <c:pt idx="126">
                  <c:v>0.83</c:v>
                </c:pt>
                <c:pt idx="127">
                  <c:v>0.8</c:v>
                </c:pt>
                <c:pt idx="128">
                  <c:v>0.9</c:v>
                </c:pt>
                <c:pt idx="130">
                  <c:v>0.87</c:v>
                </c:pt>
                <c:pt idx="131">
                  <c:v>0.91</c:v>
                </c:pt>
                <c:pt idx="132">
                  <c:v>0.91</c:v>
                </c:pt>
                <c:pt idx="133">
                  <c:v>0.93</c:v>
                </c:pt>
                <c:pt idx="134">
                  <c:v>0.9</c:v>
                </c:pt>
                <c:pt idx="135">
                  <c:v>0.88</c:v>
                </c:pt>
                <c:pt idx="136">
                  <c:v>0.9</c:v>
                </c:pt>
                <c:pt idx="137">
                  <c:v>1.0</c:v>
                </c:pt>
                <c:pt idx="138">
                  <c:v>0.96</c:v>
                </c:pt>
                <c:pt idx="139">
                  <c:v>0.95</c:v>
                </c:pt>
                <c:pt idx="140">
                  <c:v>0.86</c:v>
                </c:pt>
                <c:pt idx="141">
                  <c:v>0.89</c:v>
                </c:pt>
                <c:pt idx="143">
                  <c:v>0.88</c:v>
                </c:pt>
                <c:pt idx="144">
                  <c:v>0.99</c:v>
                </c:pt>
                <c:pt idx="145">
                  <c:v>0.84</c:v>
                </c:pt>
                <c:pt idx="146">
                  <c:v>0.85</c:v>
                </c:pt>
                <c:pt idx="147">
                  <c:v>0.87</c:v>
                </c:pt>
                <c:pt idx="149">
                  <c:v>1.13</c:v>
                </c:pt>
              </c:numCache>
            </c:numRef>
          </c:xVal>
          <c:yVal>
            <c:numRef>
              <c:f>maxMETR!$H$2:$H$151</c:f>
              <c:numCache>
                <c:formatCode>General</c:formatCode>
                <c:ptCount val="150"/>
                <c:pt idx="0">
                  <c:v>1.13</c:v>
                </c:pt>
                <c:pt idx="1">
                  <c:v>1.16</c:v>
                </c:pt>
                <c:pt idx="2">
                  <c:v>1.08</c:v>
                </c:pt>
                <c:pt idx="3">
                  <c:v>1.05</c:v>
                </c:pt>
                <c:pt idx="4">
                  <c:v>1.02</c:v>
                </c:pt>
                <c:pt idx="5">
                  <c:v>1.15</c:v>
                </c:pt>
                <c:pt idx="6">
                  <c:v>1.0</c:v>
                </c:pt>
                <c:pt idx="7">
                  <c:v>1.08</c:v>
                </c:pt>
                <c:pt idx="8">
                  <c:v>1.2</c:v>
                </c:pt>
                <c:pt idx="9">
                  <c:v>1.12</c:v>
                </c:pt>
                <c:pt idx="10">
                  <c:v>1.13</c:v>
                </c:pt>
                <c:pt idx="11">
                  <c:v>1.07</c:v>
                </c:pt>
                <c:pt idx="12">
                  <c:v>1.2</c:v>
                </c:pt>
                <c:pt idx="13">
                  <c:v>1.12</c:v>
                </c:pt>
                <c:pt idx="14">
                  <c:v>1.1</c:v>
                </c:pt>
                <c:pt idx="15">
                  <c:v>1.13</c:v>
                </c:pt>
                <c:pt idx="16">
                  <c:v>1.18</c:v>
                </c:pt>
                <c:pt idx="17">
                  <c:v>1.1</c:v>
                </c:pt>
                <c:pt idx="18">
                  <c:v>1.13</c:v>
                </c:pt>
                <c:pt idx="19">
                  <c:v>1.18</c:v>
                </c:pt>
                <c:pt idx="20">
                  <c:v>1.08</c:v>
                </c:pt>
                <c:pt idx="21">
                  <c:v>1.12</c:v>
                </c:pt>
                <c:pt idx="22">
                  <c:v>1.1</c:v>
                </c:pt>
                <c:pt idx="23">
                  <c:v>1.12</c:v>
                </c:pt>
                <c:pt idx="24">
                  <c:v>0.91</c:v>
                </c:pt>
                <c:pt idx="25">
                  <c:v>0.83</c:v>
                </c:pt>
                <c:pt idx="26">
                  <c:v>1.0</c:v>
                </c:pt>
                <c:pt idx="27">
                  <c:v>0.98</c:v>
                </c:pt>
                <c:pt idx="28">
                  <c:v>0.95</c:v>
                </c:pt>
                <c:pt idx="29">
                  <c:v>0.92</c:v>
                </c:pt>
                <c:pt idx="30">
                  <c:v>1.0</c:v>
                </c:pt>
                <c:pt idx="31">
                  <c:v>0.85</c:v>
                </c:pt>
                <c:pt idx="32">
                  <c:v>0.97</c:v>
                </c:pt>
                <c:pt idx="33">
                  <c:v>0.93</c:v>
                </c:pt>
                <c:pt idx="34">
                  <c:v>0.95</c:v>
                </c:pt>
                <c:pt idx="35">
                  <c:v>0.89</c:v>
                </c:pt>
                <c:pt idx="36">
                  <c:v>0.91</c:v>
                </c:pt>
                <c:pt idx="37">
                  <c:v>0.9</c:v>
                </c:pt>
                <c:pt idx="38">
                  <c:v>0.89</c:v>
                </c:pt>
                <c:pt idx="39">
                  <c:v>0.87</c:v>
                </c:pt>
                <c:pt idx="40">
                  <c:v>0.98</c:v>
                </c:pt>
                <c:pt idx="41">
                  <c:v>0.97</c:v>
                </c:pt>
                <c:pt idx="42">
                  <c:v>0.97</c:v>
                </c:pt>
                <c:pt idx="43">
                  <c:v>0.91</c:v>
                </c:pt>
                <c:pt idx="44">
                  <c:v>0.89</c:v>
                </c:pt>
                <c:pt idx="45">
                  <c:v>0.96</c:v>
                </c:pt>
                <c:pt idx="46">
                  <c:v>0.94</c:v>
                </c:pt>
                <c:pt idx="47">
                  <c:v>0.88</c:v>
                </c:pt>
                <c:pt idx="49">
                  <c:v>0.94</c:v>
                </c:pt>
                <c:pt idx="50">
                  <c:v>0.96</c:v>
                </c:pt>
                <c:pt idx="51">
                  <c:v>0.9</c:v>
                </c:pt>
                <c:pt idx="52">
                  <c:v>0.92</c:v>
                </c:pt>
                <c:pt idx="53">
                  <c:v>0.89</c:v>
                </c:pt>
                <c:pt idx="54">
                  <c:v>0.9</c:v>
                </c:pt>
                <c:pt idx="55">
                  <c:v>0.93</c:v>
                </c:pt>
                <c:pt idx="56">
                  <c:v>0.86</c:v>
                </c:pt>
                <c:pt idx="57">
                  <c:v>0.86</c:v>
                </c:pt>
                <c:pt idx="58">
                  <c:v>0.87</c:v>
                </c:pt>
                <c:pt idx="59">
                  <c:v>0.9</c:v>
                </c:pt>
                <c:pt idx="60">
                  <c:v>0.94</c:v>
                </c:pt>
                <c:pt idx="61">
                  <c:v>0.89</c:v>
                </c:pt>
                <c:pt idx="62">
                  <c:v>0.89</c:v>
                </c:pt>
                <c:pt idx="63">
                  <c:v>0.92</c:v>
                </c:pt>
                <c:pt idx="64">
                  <c:v>0.9</c:v>
                </c:pt>
                <c:pt idx="65">
                  <c:v>0.91</c:v>
                </c:pt>
                <c:pt idx="66">
                  <c:v>0.92</c:v>
                </c:pt>
                <c:pt idx="67">
                  <c:v>1.02</c:v>
                </c:pt>
                <c:pt idx="68">
                  <c:v>1.15</c:v>
                </c:pt>
                <c:pt idx="70">
                  <c:v>1.14</c:v>
                </c:pt>
                <c:pt idx="71">
                  <c:v>1.01</c:v>
                </c:pt>
                <c:pt idx="72">
                  <c:v>0.92</c:v>
                </c:pt>
                <c:pt idx="73">
                  <c:v>1.07</c:v>
                </c:pt>
                <c:pt idx="74">
                  <c:v>1.13</c:v>
                </c:pt>
                <c:pt idx="76">
                  <c:v>1.03</c:v>
                </c:pt>
                <c:pt idx="77">
                  <c:v>0.95</c:v>
                </c:pt>
                <c:pt idx="78">
                  <c:v>0.87</c:v>
                </c:pt>
                <c:pt idx="79">
                  <c:v>0.88</c:v>
                </c:pt>
                <c:pt idx="81">
                  <c:v>1.11</c:v>
                </c:pt>
                <c:pt idx="82">
                  <c:v>1.05</c:v>
                </c:pt>
                <c:pt idx="83">
                  <c:v>1.08</c:v>
                </c:pt>
                <c:pt idx="84">
                  <c:v>0.94</c:v>
                </c:pt>
                <c:pt idx="85">
                  <c:v>1.02</c:v>
                </c:pt>
                <c:pt idx="86">
                  <c:v>1.13</c:v>
                </c:pt>
                <c:pt idx="88">
                  <c:v>0.92</c:v>
                </c:pt>
                <c:pt idx="89">
                  <c:v>1.05</c:v>
                </c:pt>
                <c:pt idx="90">
                  <c:v>0.98</c:v>
                </c:pt>
                <c:pt idx="91">
                  <c:v>0.97</c:v>
                </c:pt>
                <c:pt idx="92">
                  <c:v>0.96</c:v>
                </c:pt>
                <c:pt idx="93">
                  <c:v>0.96</c:v>
                </c:pt>
                <c:pt idx="94">
                  <c:v>0.83</c:v>
                </c:pt>
                <c:pt idx="95">
                  <c:v>0.86</c:v>
                </c:pt>
                <c:pt idx="96">
                  <c:v>0.9</c:v>
                </c:pt>
                <c:pt idx="97">
                  <c:v>1.04</c:v>
                </c:pt>
                <c:pt idx="98">
                  <c:v>0.99</c:v>
                </c:pt>
                <c:pt idx="99">
                  <c:v>1.04</c:v>
                </c:pt>
                <c:pt idx="100">
                  <c:v>1.1</c:v>
                </c:pt>
                <c:pt idx="101">
                  <c:v>1.04</c:v>
                </c:pt>
                <c:pt idx="102">
                  <c:v>1.06</c:v>
                </c:pt>
                <c:pt idx="103">
                  <c:v>1.02</c:v>
                </c:pt>
                <c:pt idx="104">
                  <c:v>1.0</c:v>
                </c:pt>
                <c:pt idx="105">
                  <c:v>1.0</c:v>
                </c:pt>
                <c:pt idx="106">
                  <c:v>1.02</c:v>
                </c:pt>
                <c:pt idx="107">
                  <c:v>1.06</c:v>
                </c:pt>
                <c:pt idx="108">
                  <c:v>1.1</c:v>
                </c:pt>
                <c:pt idx="110">
                  <c:v>1.16</c:v>
                </c:pt>
                <c:pt idx="111">
                  <c:v>1.06</c:v>
                </c:pt>
                <c:pt idx="112">
                  <c:v>1.13</c:v>
                </c:pt>
                <c:pt idx="113">
                  <c:v>1.14</c:v>
                </c:pt>
                <c:pt idx="114">
                  <c:v>0.98</c:v>
                </c:pt>
                <c:pt idx="115">
                  <c:v>1.14</c:v>
                </c:pt>
                <c:pt idx="116">
                  <c:v>1.1</c:v>
                </c:pt>
                <c:pt idx="117">
                  <c:v>1.2</c:v>
                </c:pt>
                <c:pt idx="118">
                  <c:v>0.98</c:v>
                </c:pt>
                <c:pt idx="119">
                  <c:v>1.18</c:v>
                </c:pt>
                <c:pt idx="120">
                  <c:v>1.21</c:v>
                </c:pt>
                <c:pt idx="121">
                  <c:v>1.02</c:v>
                </c:pt>
                <c:pt idx="122">
                  <c:v>1.11</c:v>
                </c:pt>
                <c:pt idx="123">
                  <c:v>1.12</c:v>
                </c:pt>
                <c:pt idx="125">
                  <c:v>0.97</c:v>
                </c:pt>
                <c:pt idx="126">
                  <c:v>0.79</c:v>
                </c:pt>
                <c:pt idx="127">
                  <c:v>0.78</c:v>
                </c:pt>
                <c:pt idx="128">
                  <c:v>1.01</c:v>
                </c:pt>
                <c:pt idx="130">
                  <c:v>0.93</c:v>
                </c:pt>
                <c:pt idx="131">
                  <c:v>0.92</c:v>
                </c:pt>
                <c:pt idx="132">
                  <c:v>0.99</c:v>
                </c:pt>
                <c:pt idx="133">
                  <c:v>0.93</c:v>
                </c:pt>
                <c:pt idx="134">
                  <c:v>0.8</c:v>
                </c:pt>
                <c:pt idx="135">
                  <c:v>0.95</c:v>
                </c:pt>
                <c:pt idx="136">
                  <c:v>0.89</c:v>
                </c:pt>
                <c:pt idx="137">
                  <c:v>0.92</c:v>
                </c:pt>
                <c:pt idx="138">
                  <c:v>0.82</c:v>
                </c:pt>
                <c:pt idx="139">
                  <c:v>0.9</c:v>
                </c:pt>
                <c:pt idx="140">
                  <c:v>0.96</c:v>
                </c:pt>
                <c:pt idx="141">
                  <c:v>0.85</c:v>
                </c:pt>
                <c:pt idx="143">
                  <c:v>0.82</c:v>
                </c:pt>
                <c:pt idx="144">
                  <c:v>0.86</c:v>
                </c:pt>
                <c:pt idx="145">
                  <c:v>0.78</c:v>
                </c:pt>
                <c:pt idx="146">
                  <c:v>0.86</c:v>
                </c:pt>
                <c:pt idx="147">
                  <c:v>0.92</c:v>
                </c:pt>
                <c:pt idx="149">
                  <c:v>1.16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0AC-4EDB-A50B-277E2898F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815544"/>
        <c:axId val="561818504"/>
      </c:scatterChart>
      <c:valAx>
        <c:axId val="561815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61818504"/>
        <c:crosses val="autoZero"/>
        <c:crossBetween val="midCat"/>
      </c:valAx>
      <c:valAx>
        <c:axId val="561818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8155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787214363035129"/>
          <c:y val="0.049093047820242"/>
          <c:w val="0.892247208505717"/>
          <c:h val="0.8897738621087"/>
        </c:manualLayout>
      </c:layout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xVal>
            <c:numRef>
              <c:f>maxMETRopr!$X$2:$X$72</c:f>
              <c:numCache>
                <c:formatCode>General</c:formatCode>
                <c:ptCount val="71"/>
                <c:pt idx="0">
                  <c:v>1.2995</c:v>
                </c:pt>
                <c:pt idx="1">
                  <c:v>1.218</c:v>
                </c:pt>
                <c:pt idx="2">
                  <c:v>1.1664</c:v>
                </c:pt>
                <c:pt idx="3">
                  <c:v>1.1235</c:v>
                </c:pt>
                <c:pt idx="4">
                  <c:v>1.0506</c:v>
                </c:pt>
                <c:pt idx="5">
                  <c:v>1.265</c:v>
                </c:pt>
                <c:pt idx="6">
                  <c:v>1.06</c:v>
                </c:pt>
                <c:pt idx="7">
                  <c:v>1.188</c:v>
                </c:pt>
                <c:pt idx="8">
                  <c:v>1.248</c:v>
                </c:pt>
                <c:pt idx="9">
                  <c:v>1.1984</c:v>
                </c:pt>
                <c:pt idx="10">
                  <c:v>1.2769</c:v>
                </c:pt>
                <c:pt idx="11">
                  <c:v>1.1128</c:v>
                </c:pt>
                <c:pt idx="12">
                  <c:v>1.404</c:v>
                </c:pt>
                <c:pt idx="13">
                  <c:v>1.3216</c:v>
                </c:pt>
                <c:pt idx="14">
                  <c:v>1.243</c:v>
                </c:pt>
                <c:pt idx="15">
                  <c:v>1.2656</c:v>
                </c:pt>
                <c:pt idx="16">
                  <c:v>1.2626</c:v>
                </c:pt>
                <c:pt idx="17">
                  <c:v>1.21</c:v>
                </c:pt>
                <c:pt idx="18">
                  <c:v>1.1865</c:v>
                </c:pt>
                <c:pt idx="19">
                  <c:v>1.2154</c:v>
                </c:pt>
                <c:pt idx="20">
                  <c:v>1.08</c:v>
                </c:pt>
                <c:pt idx="21">
                  <c:v>1.288</c:v>
                </c:pt>
                <c:pt idx="22">
                  <c:v>1.1</c:v>
                </c:pt>
                <c:pt idx="23">
                  <c:v>1.2096</c:v>
                </c:pt>
                <c:pt idx="24">
                  <c:v>1.0404</c:v>
                </c:pt>
                <c:pt idx="25">
                  <c:v>1.0816</c:v>
                </c:pt>
                <c:pt idx="27">
                  <c:v>0.8372</c:v>
                </c:pt>
                <c:pt idx="28">
                  <c:v>0.7138</c:v>
                </c:pt>
                <c:pt idx="29">
                  <c:v>0.91</c:v>
                </c:pt>
                <c:pt idx="30">
                  <c:v>0.9114</c:v>
                </c:pt>
                <c:pt idx="31">
                  <c:v>0.874</c:v>
                </c:pt>
                <c:pt idx="32">
                  <c:v>0.874</c:v>
                </c:pt>
                <c:pt idx="33">
                  <c:v>0.98</c:v>
                </c:pt>
                <c:pt idx="34">
                  <c:v>0.8075</c:v>
                </c:pt>
                <c:pt idx="35">
                  <c:v>0.9312</c:v>
                </c:pt>
                <c:pt idx="36">
                  <c:v>0.837</c:v>
                </c:pt>
                <c:pt idx="37">
                  <c:v>0.893</c:v>
                </c:pt>
                <c:pt idx="38">
                  <c:v>0.8099</c:v>
                </c:pt>
                <c:pt idx="39">
                  <c:v>0.8827</c:v>
                </c:pt>
                <c:pt idx="40">
                  <c:v>0.828</c:v>
                </c:pt>
                <c:pt idx="41">
                  <c:v>0.7832</c:v>
                </c:pt>
                <c:pt idx="42">
                  <c:v>0.7482</c:v>
                </c:pt>
                <c:pt idx="43">
                  <c:v>0.931</c:v>
                </c:pt>
                <c:pt idx="44">
                  <c:v>0.9118</c:v>
                </c:pt>
                <c:pt idx="45">
                  <c:v>0.9506</c:v>
                </c:pt>
                <c:pt idx="46">
                  <c:v>0.8463</c:v>
                </c:pt>
                <c:pt idx="47">
                  <c:v>0.8277</c:v>
                </c:pt>
                <c:pt idx="48">
                  <c:v>0.9312</c:v>
                </c:pt>
                <c:pt idx="49">
                  <c:v>0.9118</c:v>
                </c:pt>
                <c:pt idx="50">
                  <c:v>0.8836</c:v>
                </c:pt>
                <c:pt idx="51">
                  <c:v>0.7832</c:v>
                </c:pt>
                <c:pt idx="53">
                  <c:v>1.0058</c:v>
                </c:pt>
                <c:pt idx="54">
                  <c:v>0.96</c:v>
                </c:pt>
                <c:pt idx="55">
                  <c:v>0.882</c:v>
                </c:pt>
                <c:pt idx="56">
                  <c:v>0.9016</c:v>
                </c:pt>
                <c:pt idx="57">
                  <c:v>0.89</c:v>
                </c:pt>
                <c:pt idx="58">
                  <c:v>0.9</c:v>
                </c:pt>
                <c:pt idx="59">
                  <c:v>0.9579</c:v>
                </c:pt>
                <c:pt idx="60">
                  <c:v>0.7998</c:v>
                </c:pt>
                <c:pt idx="61">
                  <c:v>0.8256</c:v>
                </c:pt>
                <c:pt idx="62">
                  <c:v>0.8004</c:v>
                </c:pt>
                <c:pt idx="63">
                  <c:v>0.9</c:v>
                </c:pt>
                <c:pt idx="64">
                  <c:v>0.9024</c:v>
                </c:pt>
                <c:pt idx="65">
                  <c:v>0.8722</c:v>
                </c:pt>
                <c:pt idx="66">
                  <c:v>0.8455</c:v>
                </c:pt>
                <c:pt idx="67">
                  <c:v>0.9108</c:v>
                </c:pt>
                <c:pt idx="68">
                  <c:v>0.882</c:v>
                </c:pt>
                <c:pt idx="69">
                  <c:v>0.8645</c:v>
                </c:pt>
                <c:pt idx="70">
                  <c:v>0.9108</c:v>
                </c:pt>
              </c:numCache>
            </c:numRef>
          </c:xVal>
          <c:yVal>
            <c:numRef>
              <c:f>maxMETRopr!$Y$2:$Y$72</c:f>
              <c:numCache>
                <c:formatCode>General</c:formatCode>
                <c:ptCount val="71"/>
                <c:pt idx="0">
                  <c:v>1.0201</c:v>
                </c:pt>
                <c:pt idx="1">
                  <c:v>0.97</c:v>
                </c:pt>
                <c:pt idx="2">
                  <c:v>1.0302</c:v>
                </c:pt>
                <c:pt idx="3">
                  <c:v>1.07</c:v>
                </c:pt>
                <c:pt idx="4">
                  <c:v>1.0</c:v>
                </c:pt>
                <c:pt idx="5">
                  <c:v>1.134</c:v>
                </c:pt>
                <c:pt idx="6">
                  <c:v>1.01</c:v>
                </c:pt>
                <c:pt idx="7">
                  <c:v>1.1556</c:v>
                </c:pt>
                <c:pt idx="8">
                  <c:v>0.97</c:v>
                </c:pt>
                <c:pt idx="9">
                  <c:v>1.113</c:v>
                </c:pt>
                <c:pt idx="10">
                  <c:v>1.1124</c:v>
                </c:pt>
                <c:pt idx="11">
                  <c:v>0.9898</c:v>
                </c:pt>
                <c:pt idx="13">
                  <c:v>1.113</c:v>
                </c:pt>
                <c:pt idx="14">
                  <c:v>1.0404</c:v>
                </c:pt>
                <c:pt idx="15">
                  <c:v>1.1025</c:v>
                </c:pt>
                <c:pt idx="16">
                  <c:v>1.133</c:v>
                </c:pt>
                <c:pt idx="17">
                  <c:v>0.9996</c:v>
                </c:pt>
                <c:pt idx="18">
                  <c:v>1.08</c:v>
                </c:pt>
                <c:pt idx="19">
                  <c:v>1.0807</c:v>
                </c:pt>
                <c:pt idx="20">
                  <c:v>1.0395</c:v>
                </c:pt>
                <c:pt idx="21">
                  <c:v>1.071</c:v>
                </c:pt>
                <c:pt idx="22">
                  <c:v>0.9409</c:v>
                </c:pt>
                <c:pt idx="23">
                  <c:v>1.0506</c:v>
                </c:pt>
                <c:pt idx="24">
                  <c:v>0.9405</c:v>
                </c:pt>
                <c:pt idx="25">
                  <c:v>0.97</c:v>
                </c:pt>
                <c:pt idx="27">
                  <c:v>0.874</c:v>
                </c:pt>
                <c:pt idx="28">
                  <c:v>0.729</c:v>
                </c:pt>
                <c:pt idx="29">
                  <c:v>0.8439</c:v>
                </c:pt>
                <c:pt idx="30">
                  <c:v>0.783</c:v>
                </c:pt>
                <c:pt idx="31">
                  <c:v>0.8827</c:v>
                </c:pt>
                <c:pt idx="32">
                  <c:v>0.864</c:v>
                </c:pt>
                <c:pt idx="33">
                  <c:v>0.9016</c:v>
                </c:pt>
                <c:pt idx="34">
                  <c:v>0.855</c:v>
                </c:pt>
                <c:pt idx="35">
                  <c:v>0.855</c:v>
                </c:pt>
                <c:pt idx="36">
                  <c:v>0.8265</c:v>
                </c:pt>
                <c:pt idx="37">
                  <c:v>0.864</c:v>
                </c:pt>
                <c:pt idx="38">
                  <c:v>0.7626</c:v>
                </c:pt>
                <c:pt idx="39">
                  <c:v>0.8645</c:v>
                </c:pt>
                <c:pt idx="40">
                  <c:v>0.9114</c:v>
                </c:pt>
                <c:pt idx="41">
                  <c:v>0.7387</c:v>
                </c:pt>
                <c:pt idx="42">
                  <c:v>0.799</c:v>
                </c:pt>
                <c:pt idx="43">
                  <c:v>0.837</c:v>
                </c:pt>
                <c:pt idx="44">
                  <c:v>0.9384</c:v>
                </c:pt>
                <c:pt idx="45">
                  <c:v>0.8342</c:v>
                </c:pt>
                <c:pt idx="46">
                  <c:v>0.7614</c:v>
                </c:pt>
                <c:pt idx="47">
                  <c:v>0.8428</c:v>
                </c:pt>
                <c:pt idx="48">
                  <c:v>0.8827</c:v>
                </c:pt>
                <c:pt idx="49">
                  <c:v>0.8184</c:v>
                </c:pt>
                <c:pt idx="50">
                  <c:v>0.8544</c:v>
                </c:pt>
                <c:pt idx="51">
                  <c:v>0.7462</c:v>
                </c:pt>
                <c:pt idx="52">
                  <c:v>0.6885</c:v>
                </c:pt>
                <c:pt idx="53">
                  <c:v>0.8918</c:v>
                </c:pt>
                <c:pt idx="54">
                  <c:v>0.9009</c:v>
                </c:pt>
                <c:pt idx="55">
                  <c:v>0.7885</c:v>
                </c:pt>
                <c:pt idx="56">
                  <c:v>0.88</c:v>
                </c:pt>
                <c:pt idx="57">
                  <c:v>0.8342</c:v>
                </c:pt>
                <c:pt idx="58">
                  <c:v>0.817</c:v>
                </c:pt>
                <c:pt idx="59">
                  <c:v>0.89</c:v>
                </c:pt>
                <c:pt idx="60">
                  <c:v>0.8633</c:v>
                </c:pt>
                <c:pt idx="61">
                  <c:v>0.799</c:v>
                </c:pt>
                <c:pt idx="62">
                  <c:v>0.7553</c:v>
                </c:pt>
                <c:pt idx="63">
                  <c:v>0.909</c:v>
                </c:pt>
                <c:pt idx="64">
                  <c:v>0.8544</c:v>
                </c:pt>
                <c:pt idx="65">
                  <c:v>0.84</c:v>
                </c:pt>
                <c:pt idx="66">
                  <c:v>0.8148</c:v>
                </c:pt>
                <c:pt idx="67">
                  <c:v>0.8075</c:v>
                </c:pt>
                <c:pt idx="68">
                  <c:v>0.8272</c:v>
                </c:pt>
                <c:pt idx="69">
                  <c:v>0.8272</c:v>
                </c:pt>
                <c:pt idx="70">
                  <c:v>0.8245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FA5-4694-9221-0603DEBB6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919368"/>
        <c:axId val="561922328"/>
      </c:scatterChart>
      <c:valAx>
        <c:axId val="561919368"/>
        <c:scaling>
          <c:orientation val="minMax"/>
          <c:min val="0.6"/>
        </c:scaling>
        <c:delete val="0"/>
        <c:axPos val="b"/>
        <c:numFmt formatCode="General" sourceLinked="1"/>
        <c:majorTickMark val="out"/>
        <c:minorTickMark val="none"/>
        <c:tickLblPos val="nextTo"/>
        <c:crossAx val="561922328"/>
        <c:crosses val="autoZero"/>
        <c:crossBetween val="midCat"/>
      </c:valAx>
      <c:valAx>
        <c:axId val="561922328"/>
        <c:scaling>
          <c:orientation val="minMax"/>
          <c:min val="0.6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91936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Rs</c:v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noFill/>
              </a:ln>
              <a:effectLst/>
            </c:spPr>
          </c:marker>
          <c:xVal>
            <c:numRef>
              <c:f>maxMETRopr!$X$2:$X$27</c:f>
              <c:numCache>
                <c:formatCode>General</c:formatCode>
                <c:ptCount val="26"/>
                <c:pt idx="0">
                  <c:v>1.2995</c:v>
                </c:pt>
                <c:pt idx="1">
                  <c:v>1.218</c:v>
                </c:pt>
                <c:pt idx="2">
                  <c:v>1.1664</c:v>
                </c:pt>
                <c:pt idx="3">
                  <c:v>1.1235</c:v>
                </c:pt>
                <c:pt idx="4">
                  <c:v>1.0506</c:v>
                </c:pt>
                <c:pt idx="5">
                  <c:v>1.265</c:v>
                </c:pt>
                <c:pt idx="6">
                  <c:v>1.06</c:v>
                </c:pt>
                <c:pt idx="7">
                  <c:v>1.188</c:v>
                </c:pt>
                <c:pt idx="8">
                  <c:v>1.248</c:v>
                </c:pt>
                <c:pt idx="9">
                  <c:v>1.1984</c:v>
                </c:pt>
                <c:pt idx="10">
                  <c:v>1.2769</c:v>
                </c:pt>
                <c:pt idx="11">
                  <c:v>1.1128</c:v>
                </c:pt>
                <c:pt idx="12">
                  <c:v>1.404</c:v>
                </c:pt>
                <c:pt idx="13">
                  <c:v>1.3216</c:v>
                </c:pt>
                <c:pt idx="14">
                  <c:v>1.243</c:v>
                </c:pt>
                <c:pt idx="15">
                  <c:v>1.2656</c:v>
                </c:pt>
                <c:pt idx="16">
                  <c:v>1.2626</c:v>
                </c:pt>
                <c:pt idx="17">
                  <c:v>1.21</c:v>
                </c:pt>
                <c:pt idx="18">
                  <c:v>1.1865</c:v>
                </c:pt>
                <c:pt idx="19">
                  <c:v>1.2154</c:v>
                </c:pt>
                <c:pt idx="20">
                  <c:v>1.08</c:v>
                </c:pt>
                <c:pt idx="21">
                  <c:v>1.288</c:v>
                </c:pt>
                <c:pt idx="22">
                  <c:v>1.1</c:v>
                </c:pt>
                <c:pt idx="23">
                  <c:v>1.2096</c:v>
                </c:pt>
                <c:pt idx="24">
                  <c:v>1.0404</c:v>
                </c:pt>
                <c:pt idx="25">
                  <c:v>1.0816</c:v>
                </c:pt>
              </c:numCache>
            </c:numRef>
          </c:xVal>
          <c:yVal>
            <c:numRef>
              <c:f>maxMETRopr!$Y$2:$Y$27</c:f>
              <c:numCache>
                <c:formatCode>General</c:formatCode>
                <c:ptCount val="26"/>
                <c:pt idx="0">
                  <c:v>1.0201</c:v>
                </c:pt>
                <c:pt idx="1">
                  <c:v>0.97</c:v>
                </c:pt>
                <c:pt idx="2">
                  <c:v>1.0302</c:v>
                </c:pt>
                <c:pt idx="3">
                  <c:v>1.07</c:v>
                </c:pt>
                <c:pt idx="4">
                  <c:v>1.0</c:v>
                </c:pt>
                <c:pt idx="5">
                  <c:v>1.134</c:v>
                </c:pt>
                <c:pt idx="6">
                  <c:v>1.01</c:v>
                </c:pt>
                <c:pt idx="7">
                  <c:v>1.1556</c:v>
                </c:pt>
                <c:pt idx="8">
                  <c:v>0.97</c:v>
                </c:pt>
                <c:pt idx="9">
                  <c:v>1.113</c:v>
                </c:pt>
                <c:pt idx="10">
                  <c:v>1.1124</c:v>
                </c:pt>
                <c:pt idx="11">
                  <c:v>0.9898</c:v>
                </c:pt>
                <c:pt idx="13">
                  <c:v>1.113</c:v>
                </c:pt>
                <c:pt idx="14">
                  <c:v>1.0404</c:v>
                </c:pt>
                <c:pt idx="15">
                  <c:v>1.1025</c:v>
                </c:pt>
                <c:pt idx="16">
                  <c:v>1.133</c:v>
                </c:pt>
                <c:pt idx="17">
                  <c:v>0.9996</c:v>
                </c:pt>
                <c:pt idx="18">
                  <c:v>1.08</c:v>
                </c:pt>
                <c:pt idx="19">
                  <c:v>1.0807</c:v>
                </c:pt>
                <c:pt idx="20">
                  <c:v>1.0395</c:v>
                </c:pt>
                <c:pt idx="21">
                  <c:v>1.071</c:v>
                </c:pt>
                <c:pt idx="22">
                  <c:v>0.9409</c:v>
                </c:pt>
                <c:pt idx="23">
                  <c:v>1.0506</c:v>
                </c:pt>
                <c:pt idx="24">
                  <c:v>0.9405</c:v>
                </c:pt>
                <c:pt idx="25">
                  <c:v>0.97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D7D-47B7-B1ED-521F5811FA89}"/>
            </c:ext>
          </c:extLst>
        </c:ser>
        <c:ser>
          <c:idx val="1"/>
          <c:order val="1"/>
          <c:tx>
            <c:v>Rb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maxMETRopr!$X$29:$X$72</c:f>
              <c:numCache>
                <c:formatCode>General</c:formatCode>
                <c:ptCount val="44"/>
                <c:pt idx="0">
                  <c:v>0.8372</c:v>
                </c:pt>
                <c:pt idx="1">
                  <c:v>0.7138</c:v>
                </c:pt>
                <c:pt idx="2">
                  <c:v>0.91</c:v>
                </c:pt>
                <c:pt idx="3">
                  <c:v>0.9114</c:v>
                </c:pt>
                <c:pt idx="4">
                  <c:v>0.874</c:v>
                </c:pt>
                <c:pt idx="5">
                  <c:v>0.874</c:v>
                </c:pt>
                <c:pt idx="6">
                  <c:v>0.98</c:v>
                </c:pt>
                <c:pt idx="7">
                  <c:v>0.8075</c:v>
                </c:pt>
                <c:pt idx="8">
                  <c:v>0.9312</c:v>
                </c:pt>
                <c:pt idx="9">
                  <c:v>0.837</c:v>
                </c:pt>
                <c:pt idx="10">
                  <c:v>0.893</c:v>
                </c:pt>
                <c:pt idx="11">
                  <c:v>0.8099</c:v>
                </c:pt>
                <c:pt idx="12">
                  <c:v>0.8827</c:v>
                </c:pt>
                <c:pt idx="13">
                  <c:v>0.828</c:v>
                </c:pt>
                <c:pt idx="14">
                  <c:v>0.7832</c:v>
                </c:pt>
                <c:pt idx="15">
                  <c:v>0.7482</c:v>
                </c:pt>
                <c:pt idx="16">
                  <c:v>0.931</c:v>
                </c:pt>
                <c:pt idx="17">
                  <c:v>0.9118</c:v>
                </c:pt>
                <c:pt idx="18">
                  <c:v>0.9506</c:v>
                </c:pt>
                <c:pt idx="19">
                  <c:v>0.8463</c:v>
                </c:pt>
                <c:pt idx="20">
                  <c:v>0.8277</c:v>
                </c:pt>
                <c:pt idx="21">
                  <c:v>0.9312</c:v>
                </c:pt>
                <c:pt idx="22">
                  <c:v>0.9118</c:v>
                </c:pt>
                <c:pt idx="23">
                  <c:v>0.8836</c:v>
                </c:pt>
                <c:pt idx="24">
                  <c:v>0.7832</c:v>
                </c:pt>
                <c:pt idx="26">
                  <c:v>1.0058</c:v>
                </c:pt>
                <c:pt idx="27">
                  <c:v>0.96</c:v>
                </c:pt>
                <c:pt idx="28">
                  <c:v>0.882</c:v>
                </c:pt>
                <c:pt idx="29">
                  <c:v>0.9016</c:v>
                </c:pt>
                <c:pt idx="30">
                  <c:v>0.89</c:v>
                </c:pt>
                <c:pt idx="31">
                  <c:v>0.9</c:v>
                </c:pt>
                <c:pt idx="32">
                  <c:v>0.9579</c:v>
                </c:pt>
                <c:pt idx="33">
                  <c:v>0.7998</c:v>
                </c:pt>
                <c:pt idx="34">
                  <c:v>0.8256</c:v>
                </c:pt>
                <c:pt idx="35">
                  <c:v>0.8004</c:v>
                </c:pt>
                <c:pt idx="36">
                  <c:v>0.9</c:v>
                </c:pt>
                <c:pt idx="37">
                  <c:v>0.9024</c:v>
                </c:pt>
                <c:pt idx="38">
                  <c:v>0.8722</c:v>
                </c:pt>
                <c:pt idx="39">
                  <c:v>0.8455</c:v>
                </c:pt>
                <c:pt idx="40">
                  <c:v>0.9108</c:v>
                </c:pt>
                <c:pt idx="41">
                  <c:v>0.882</c:v>
                </c:pt>
                <c:pt idx="42">
                  <c:v>0.8645</c:v>
                </c:pt>
                <c:pt idx="43">
                  <c:v>0.9108</c:v>
                </c:pt>
              </c:numCache>
            </c:numRef>
          </c:xVal>
          <c:yVal>
            <c:numRef>
              <c:f>maxMETRopr!$Y$29:$Y$72</c:f>
              <c:numCache>
                <c:formatCode>General</c:formatCode>
                <c:ptCount val="44"/>
                <c:pt idx="0">
                  <c:v>0.874</c:v>
                </c:pt>
                <c:pt idx="1">
                  <c:v>0.729</c:v>
                </c:pt>
                <c:pt idx="2">
                  <c:v>0.8439</c:v>
                </c:pt>
                <c:pt idx="3">
                  <c:v>0.783</c:v>
                </c:pt>
                <c:pt idx="4">
                  <c:v>0.8827</c:v>
                </c:pt>
                <c:pt idx="5">
                  <c:v>0.864</c:v>
                </c:pt>
                <c:pt idx="6">
                  <c:v>0.9016</c:v>
                </c:pt>
                <c:pt idx="7">
                  <c:v>0.855</c:v>
                </c:pt>
                <c:pt idx="8">
                  <c:v>0.855</c:v>
                </c:pt>
                <c:pt idx="9">
                  <c:v>0.8265</c:v>
                </c:pt>
                <c:pt idx="10">
                  <c:v>0.864</c:v>
                </c:pt>
                <c:pt idx="11">
                  <c:v>0.7626</c:v>
                </c:pt>
                <c:pt idx="12">
                  <c:v>0.8645</c:v>
                </c:pt>
                <c:pt idx="13">
                  <c:v>0.9114</c:v>
                </c:pt>
                <c:pt idx="14">
                  <c:v>0.7387</c:v>
                </c:pt>
                <c:pt idx="15">
                  <c:v>0.799</c:v>
                </c:pt>
                <c:pt idx="16">
                  <c:v>0.837</c:v>
                </c:pt>
                <c:pt idx="17">
                  <c:v>0.9384</c:v>
                </c:pt>
                <c:pt idx="18">
                  <c:v>0.8342</c:v>
                </c:pt>
                <c:pt idx="19">
                  <c:v>0.7614</c:v>
                </c:pt>
                <c:pt idx="20">
                  <c:v>0.8428</c:v>
                </c:pt>
                <c:pt idx="21">
                  <c:v>0.8827</c:v>
                </c:pt>
                <c:pt idx="22">
                  <c:v>0.8184</c:v>
                </c:pt>
                <c:pt idx="23">
                  <c:v>0.8544</c:v>
                </c:pt>
                <c:pt idx="24">
                  <c:v>0.7462</c:v>
                </c:pt>
                <c:pt idx="25">
                  <c:v>0.6885</c:v>
                </c:pt>
                <c:pt idx="26">
                  <c:v>0.8918</c:v>
                </c:pt>
                <c:pt idx="27">
                  <c:v>0.9009</c:v>
                </c:pt>
                <c:pt idx="28">
                  <c:v>0.7885</c:v>
                </c:pt>
                <c:pt idx="29">
                  <c:v>0.88</c:v>
                </c:pt>
                <c:pt idx="30">
                  <c:v>0.8342</c:v>
                </c:pt>
                <c:pt idx="31">
                  <c:v>0.817</c:v>
                </c:pt>
                <c:pt idx="32">
                  <c:v>0.89</c:v>
                </c:pt>
                <c:pt idx="33">
                  <c:v>0.8633</c:v>
                </c:pt>
                <c:pt idx="34">
                  <c:v>0.799</c:v>
                </c:pt>
                <c:pt idx="35">
                  <c:v>0.7553</c:v>
                </c:pt>
                <c:pt idx="36">
                  <c:v>0.909</c:v>
                </c:pt>
                <c:pt idx="37">
                  <c:v>0.8544</c:v>
                </c:pt>
                <c:pt idx="38">
                  <c:v>0.84</c:v>
                </c:pt>
                <c:pt idx="39">
                  <c:v>0.8148</c:v>
                </c:pt>
                <c:pt idx="40">
                  <c:v>0.8075</c:v>
                </c:pt>
                <c:pt idx="41">
                  <c:v>0.8272</c:v>
                </c:pt>
                <c:pt idx="42">
                  <c:v>0.8272</c:v>
                </c:pt>
                <c:pt idx="43">
                  <c:v>0.8245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CD7D-47B7-B1ED-521F5811FA89}"/>
            </c:ext>
          </c:extLst>
        </c:ser>
        <c:ser>
          <c:idx val="2"/>
          <c:order val="2"/>
          <c:tx>
            <c:v>Peskö 6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maxMETRopr!$X$76</c:f>
              <c:numCache>
                <c:formatCode>General</c:formatCode>
                <c:ptCount val="1"/>
                <c:pt idx="0">
                  <c:v>1.3225</c:v>
                </c:pt>
              </c:numCache>
            </c:numRef>
          </c:xVal>
          <c:yVal>
            <c:numRef>
              <c:f>maxMETRopr!$Y$76</c:f>
              <c:numCache>
                <c:formatCode>General</c:formatCode>
                <c:ptCount val="1"/>
                <c:pt idx="0">
                  <c:v>1.1322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CD7D-47B7-B1ED-521F5811FA89}"/>
            </c:ext>
          </c:extLst>
        </c:ser>
        <c:ser>
          <c:idx val="3"/>
          <c:order val="3"/>
          <c:tx>
            <c:v>Group 7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maxMETRopr!$X$81:$X$97</c:f>
              <c:numCache>
                <c:formatCode>General</c:formatCode>
                <c:ptCount val="17"/>
                <c:pt idx="0">
                  <c:v>1.2882</c:v>
                </c:pt>
                <c:pt idx="2">
                  <c:v>1.188</c:v>
                </c:pt>
                <c:pt idx="3">
                  <c:v>1.0593</c:v>
                </c:pt>
                <c:pt idx="5">
                  <c:v>1.1021</c:v>
                </c:pt>
                <c:pt idx="6">
                  <c:v>1.243</c:v>
                </c:pt>
                <c:pt idx="9">
                  <c:v>1.199</c:v>
                </c:pt>
                <c:pt idx="10">
                  <c:v>0.9702</c:v>
                </c:pt>
                <c:pt idx="11">
                  <c:v>0.8928</c:v>
                </c:pt>
                <c:pt idx="12">
                  <c:v>1.1872</c:v>
                </c:pt>
                <c:pt idx="13">
                  <c:v>1.134</c:v>
                </c:pt>
                <c:pt idx="14">
                  <c:v>1.199</c:v>
                </c:pt>
                <c:pt idx="16">
                  <c:v>1.2882</c:v>
                </c:pt>
              </c:numCache>
            </c:numRef>
          </c:xVal>
          <c:yVal>
            <c:numRef>
              <c:f>maxMETRopr!$Y$81:$Y$97</c:f>
              <c:numCache>
                <c:formatCode>General</c:formatCode>
                <c:ptCount val="17"/>
                <c:pt idx="4">
                  <c:v>0.86</c:v>
                </c:pt>
                <c:pt idx="5">
                  <c:v>0.9894</c:v>
                </c:pt>
                <c:pt idx="6">
                  <c:v>1.1322</c:v>
                </c:pt>
                <c:pt idx="7">
                  <c:v>1.0706</c:v>
                </c:pt>
                <c:pt idx="15">
                  <c:v>1.089</c:v>
                </c:pt>
                <c:pt idx="16">
                  <c:v>1.1766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CD7D-47B7-B1ED-521F5811FA89}"/>
            </c:ext>
          </c:extLst>
        </c:ser>
        <c:ser>
          <c:idx val="4"/>
          <c:order val="4"/>
          <c:tx>
            <c:v>Group 4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maxMETRopr!$X$98:$X$109</c:f>
              <c:numCache>
                <c:formatCode>General</c:formatCode>
                <c:ptCount val="12"/>
                <c:pt idx="0">
                  <c:v>1.0201</c:v>
                </c:pt>
                <c:pt idx="1">
                  <c:v>0.867</c:v>
                </c:pt>
                <c:pt idx="2">
                  <c:v>0.9984</c:v>
                </c:pt>
                <c:pt idx="6">
                  <c:v>1.029</c:v>
                </c:pt>
                <c:pt idx="7">
                  <c:v>1.06</c:v>
                </c:pt>
                <c:pt idx="8">
                  <c:v>1.04</c:v>
                </c:pt>
                <c:pt idx="9">
                  <c:v>1.0608</c:v>
                </c:pt>
                <c:pt idx="10">
                  <c:v>1.113</c:v>
                </c:pt>
                <c:pt idx="11">
                  <c:v>1.029</c:v>
                </c:pt>
              </c:numCache>
            </c:numRef>
          </c:xVal>
          <c:yVal>
            <c:numRef>
              <c:f>maxMETRopr!$Y$98:$Y$109</c:f>
              <c:numCache>
                <c:formatCode>General</c:formatCode>
                <c:ptCount val="12"/>
                <c:pt idx="1">
                  <c:v>0.6552</c:v>
                </c:pt>
                <c:pt idx="3">
                  <c:v>0.93</c:v>
                </c:pt>
                <c:pt idx="5">
                  <c:v>0.9021</c:v>
                </c:pt>
                <c:pt idx="6">
                  <c:v>0.9828</c:v>
                </c:pt>
                <c:pt idx="8">
                  <c:v>0.9964</c:v>
                </c:pt>
                <c:pt idx="9">
                  <c:v>1.0395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CD7D-47B7-B1ED-521F5811FA89}"/>
            </c:ext>
          </c:extLst>
        </c:ser>
        <c:ser>
          <c:idx val="5"/>
          <c:order val="5"/>
          <c:tx>
            <c:v>Group 5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maxMETRopr!$X$110:$X$126</c:f>
              <c:numCache>
                <c:formatCode>General</c:formatCode>
                <c:ptCount val="17"/>
                <c:pt idx="2">
                  <c:v>1.1655</c:v>
                </c:pt>
                <c:pt idx="4">
                  <c:v>1.1448</c:v>
                </c:pt>
                <c:pt idx="7">
                  <c:v>0.9114</c:v>
                </c:pt>
                <c:pt idx="8">
                  <c:v>1.02</c:v>
                </c:pt>
                <c:pt idx="9">
                  <c:v>1.06</c:v>
                </c:pt>
                <c:pt idx="10">
                  <c:v>1.1648</c:v>
                </c:pt>
                <c:pt idx="11">
                  <c:v>1.276</c:v>
                </c:pt>
                <c:pt idx="12">
                  <c:v>1.2996</c:v>
                </c:pt>
                <c:pt idx="13">
                  <c:v>1.243</c:v>
                </c:pt>
                <c:pt idx="14">
                  <c:v>1.32</c:v>
                </c:pt>
                <c:pt idx="15">
                  <c:v>0.9408</c:v>
                </c:pt>
                <c:pt idx="16">
                  <c:v>1.298</c:v>
                </c:pt>
              </c:numCache>
            </c:numRef>
          </c:xVal>
          <c:yVal>
            <c:numRef>
              <c:f>maxMETRopr!$Y$110:$Y$126</c:f>
              <c:numCache>
                <c:formatCode>General</c:formatCode>
                <c:ptCount val="17"/>
                <c:pt idx="0">
                  <c:v>1.03</c:v>
                </c:pt>
                <c:pt idx="1">
                  <c:v>1.0044</c:v>
                </c:pt>
                <c:pt idx="3">
                  <c:v>1.111</c:v>
                </c:pt>
                <c:pt idx="4">
                  <c:v>1.0812</c:v>
                </c:pt>
                <c:pt idx="7">
                  <c:v>0.8918</c:v>
                </c:pt>
                <c:pt idx="8">
                  <c:v>0.9282</c:v>
                </c:pt>
                <c:pt idx="9">
                  <c:v>0.9393</c:v>
                </c:pt>
                <c:pt idx="14">
                  <c:v>1.0816</c:v>
                </c:pt>
                <c:pt idx="16">
                  <c:v>1.0908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CD7D-47B7-B1ED-521F5811FA89}"/>
            </c:ext>
          </c:extLst>
        </c:ser>
        <c:ser>
          <c:idx val="6"/>
          <c:order val="6"/>
          <c:tx>
            <c:v>Tučín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maxMETRopr!$X$127</c:f>
              <c:numCache>
                <c:formatCode>General</c:formatCode>
                <c:ptCount val="1"/>
                <c:pt idx="0">
                  <c:v>1.1424</c:v>
                </c:pt>
              </c:numCache>
            </c:numRef>
          </c:xVal>
          <c:yVal>
            <c:numRef>
              <c:f>maxMETRopr!$Y$127</c:f>
              <c:numCache>
                <c:formatCode>General</c:formatCode>
                <c:ptCount val="1"/>
                <c:pt idx="0">
                  <c:v>0.9919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CD7D-47B7-B1ED-521F5811FA89}"/>
            </c:ext>
          </c:extLst>
        </c:ser>
        <c:ser>
          <c:idx val="7"/>
          <c:order val="7"/>
          <c:tx>
            <c:v>Dobrkovice 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maxMETRopr!$X$128</c:f>
              <c:numCache>
                <c:formatCode>General</c:formatCode>
                <c:ptCount val="1"/>
                <c:pt idx="0">
                  <c:v>1.3673</c:v>
                </c:pt>
              </c:numCache>
            </c:numRef>
          </c:xVal>
          <c:yVal>
            <c:numRef>
              <c:f>maxMETRopr!$Y$128</c:f>
              <c:numCache>
                <c:formatCode>General</c:formatCode>
                <c:ptCount val="1"/>
                <c:pt idx="0">
                  <c:v>1.1445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CD7D-47B7-B1ED-521F5811FA89}"/>
            </c:ext>
          </c:extLst>
        </c:ser>
        <c:ser>
          <c:idx val="8"/>
          <c:order val="8"/>
          <c:tx>
            <c:v>Koněprusy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maxMETRopr!$X$133</c:f>
              <c:numCache>
                <c:formatCode>General</c:formatCode>
                <c:ptCount val="1"/>
                <c:pt idx="0">
                  <c:v>0.9312</c:v>
                </c:pt>
              </c:numCache>
            </c:numRef>
          </c:xVal>
          <c:yVal>
            <c:numRef>
              <c:f>maxMETRopr!$Y$133</c:f>
              <c:numCache>
                <c:formatCode>General</c:formatCode>
                <c:ptCount val="1"/>
                <c:pt idx="0">
                  <c:v>0.9009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CD7D-47B7-B1ED-521F5811F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019736"/>
        <c:axId val="561325240"/>
      </c:scatterChart>
      <c:valAx>
        <c:axId val="562019736"/>
        <c:scaling>
          <c:orientation val="minMax"/>
          <c:min val="0.6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M1LxM1W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325240"/>
        <c:crosses val="autoZero"/>
        <c:crossBetween val="midCat"/>
      </c:valAx>
      <c:valAx>
        <c:axId val="561325240"/>
        <c:scaling>
          <c:orientation val="minMax"/>
          <c:min val="0.6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M2LxM2W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2019736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5" l="0.7" r="0.7" t="0.7874015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40084409448819"/>
          <c:y val="0.0298136645962733"/>
          <c:w val="0.818206236220472"/>
          <c:h val="0.904728908886389"/>
        </c:manualLayout>
      </c:layout>
      <c:scatterChart>
        <c:scatterStyle val="lineMarker"/>
        <c:varyColors val="0"/>
        <c:ser>
          <c:idx val="0"/>
          <c:order val="0"/>
          <c:tx>
            <c:v>group1</c:v>
          </c:tx>
          <c:spPr>
            <a:ln w="47625">
              <a:noFill/>
            </a:ln>
          </c:spPr>
          <c:xVal>
            <c:numRef>
              <c:f>Sheet9!$S$2:$S$21</c:f>
              <c:numCache>
                <c:formatCode>General</c:formatCode>
                <c:ptCount val="20"/>
                <c:pt idx="0">
                  <c:v>0.7446</c:v>
                </c:pt>
                <c:pt idx="1">
                  <c:v>0.7854</c:v>
                </c:pt>
                <c:pt idx="2">
                  <c:v>0.8856</c:v>
                </c:pt>
                <c:pt idx="3">
                  <c:v>0.864</c:v>
                </c:pt>
                <c:pt idx="4">
                  <c:v>0.693</c:v>
                </c:pt>
                <c:pt idx="5">
                  <c:v>0.7416</c:v>
                </c:pt>
                <c:pt idx="6">
                  <c:v>0.7412</c:v>
                </c:pt>
                <c:pt idx="8">
                  <c:v>0.847</c:v>
                </c:pt>
                <c:pt idx="9">
                  <c:v>0.8284</c:v>
                </c:pt>
                <c:pt idx="10">
                  <c:v>0.8112</c:v>
                </c:pt>
                <c:pt idx="11">
                  <c:v>0.798</c:v>
                </c:pt>
                <c:pt idx="12">
                  <c:v>0.7416</c:v>
                </c:pt>
                <c:pt idx="13">
                  <c:v>0.721</c:v>
                </c:pt>
                <c:pt idx="14">
                  <c:v>0.7668</c:v>
                </c:pt>
                <c:pt idx="15">
                  <c:v>0.81</c:v>
                </c:pt>
                <c:pt idx="16">
                  <c:v>0.81</c:v>
                </c:pt>
                <c:pt idx="17">
                  <c:v>0.7811</c:v>
                </c:pt>
                <c:pt idx="18">
                  <c:v>0.8512</c:v>
                </c:pt>
                <c:pt idx="19">
                  <c:v>0.8136</c:v>
                </c:pt>
              </c:numCache>
            </c:numRef>
          </c:xVal>
          <c:yVal>
            <c:numRef>
              <c:f>Sheet9!$T$2:$T$21</c:f>
              <c:numCache>
                <c:formatCode>General</c:formatCode>
                <c:ptCount val="20"/>
                <c:pt idx="0">
                  <c:v>0.6474</c:v>
                </c:pt>
                <c:pt idx="1">
                  <c:v>0.6724</c:v>
                </c:pt>
                <c:pt idx="2">
                  <c:v>0.6399</c:v>
                </c:pt>
                <c:pt idx="3">
                  <c:v>0.6225</c:v>
                </c:pt>
                <c:pt idx="4">
                  <c:v>0.576</c:v>
                </c:pt>
                <c:pt idx="5">
                  <c:v>0.6006</c:v>
                </c:pt>
                <c:pt idx="6">
                  <c:v>0.6241</c:v>
                </c:pt>
                <c:pt idx="7">
                  <c:v>0.632</c:v>
                </c:pt>
                <c:pt idx="9">
                  <c:v>0.6241</c:v>
                </c:pt>
                <c:pt idx="10">
                  <c:v>0.704</c:v>
                </c:pt>
                <c:pt idx="11">
                  <c:v>0.6888</c:v>
                </c:pt>
                <c:pt idx="12">
                  <c:v>0.5624</c:v>
                </c:pt>
                <c:pt idx="13">
                  <c:v>0.5476</c:v>
                </c:pt>
                <c:pt idx="14">
                  <c:v>0.664</c:v>
                </c:pt>
                <c:pt idx="15">
                  <c:v>0.6</c:v>
                </c:pt>
                <c:pt idx="16">
                  <c:v>0.6399</c:v>
                </c:pt>
                <c:pt idx="17">
                  <c:v>0.6318</c:v>
                </c:pt>
                <c:pt idx="18">
                  <c:v>0.567</c:v>
                </c:pt>
                <c:pt idx="19">
                  <c:v>0.5396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CBF-4E53-AF4D-1170C084AE5F}"/>
            </c:ext>
          </c:extLst>
        </c:ser>
        <c:ser>
          <c:idx val="1"/>
          <c:order val="1"/>
          <c:tx>
            <c:v>Rbet Pol</c:v>
          </c:tx>
          <c:spPr>
            <a:ln w="47625">
              <a:noFill/>
            </a:ln>
          </c:spPr>
          <c:xVal>
            <c:numRef>
              <c:f>Sheet9!$S$22:$S$44</c:f>
              <c:numCache>
                <c:formatCode>General</c:formatCode>
                <c:ptCount val="23"/>
                <c:pt idx="0">
                  <c:v>0.7275</c:v>
                </c:pt>
                <c:pt idx="1">
                  <c:v>0.6816</c:v>
                </c:pt>
                <c:pt idx="3">
                  <c:v>0.78</c:v>
                </c:pt>
                <c:pt idx="4">
                  <c:v>0.7344</c:v>
                </c:pt>
                <c:pt idx="5">
                  <c:v>0.7242</c:v>
                </c:pt>
                <c:pt idx="6">
                  <c:v>0.8216</c:v>
                </c:pt>
                <c:pt idx="7">
                  <c:v>0.756</c:v>
                </c:pt>
                <c:pt idx="8">
                  <c:v>0.798</c:v>
                </c:pt>
                <c:pt idx="9">
                  <c:v>0.7416</c:v>
                </c:pt>
                <c:pt idx="10">
                  <c:v>0.8085</c:v>
                </c:pt>
                <c:pt idx="11">
                  <c:v>0.7875</c:v>
                </c:pt>
                <c:pt idx="12">
                  <c:v>0.7154</c:v>
                </c:pt>
                <c:pt idx="13">
                  <c:v>0.8008</c:v>
                </c:pt>
                <c:pt idx="14">
                  <c:v>0.7416</c:v>
                </c:pt>
                <c:pt idx="15">
                  <c:v>0.795</c:v>
                </c:pt>
                <c:pt idx="16">
                  <c:v>0.819</c:v>
                </c:pt>
                <c:pt idx="17">
                  <c:v>0.7931</c:v>
                </c:pt>
                <c:pt idx="18">
                  <c:v>0.7622</c:v>
                </c:pt>
                <c:pt idx="19">
                  <c:v>0.7275</c:v>
                </c:pt>
                <c:pt idx="20">
                  <c:v>0.8025</c:v>
                </c:pt>
                <c:pt idx="21">
                  <c:v>0.78</c:v>
                </c:pt>
                <c:pt idx="22">
                  <c:v>0.884</c:v>
                </c:pt>
              </c:numCache>
            </c:numRef>
          </c:xVal>
          <c:yVal>
            <c:numRef>
              <c:f>Sheet9!$T$22:$T$44</c:f>
              <c:numCache>
                <c:formatCode>General</c:formatCode>
                <c:ptCount val="23"/>
                <c:pt idx="0">
                  <c:v>0.6474</c:v>
                </c:pt>
                <c:pt idx="1">
                  <c:v>0.532</c:v>
                </c:pt>
                <c:pt idx="2">
                  <c:v>0.5694</c:v>
                </c:pt>
                <c:pt idx="3">
                  <c:v>0.624</c:v>
                </c:pt>
                <c:pt idx="4">
                  <c:v>0.5767</c:v>
                </c:pt>
                <c:pt idx="5">
                  <c:v>0.6391</c:v>
                </c:pt>
                <c:pt idx="6">
                  <c:v>0.6708</c:v>
                </c:pt>
                <c:pt idx="7">
                  <c:v>0.616</c:v>
                </c:pt>
                <c:pt idx="8">
                  <c:v>0.6724</c:v>
                </c:pt>
                <c:pt idx="9">
                  <c:v>0.585</c:v>
                </c:pt>
                <c:pt idx="10">
                  <c:v>0.6561</c:v>
                </c:pt>
                <c:pt idx="11">
                  <c:v>0.6162</c:v>
                </c:pt>
                <c:pt idx="12">
                  <c:v>0.5772</c:v>
                </c:pt>
                <c:pt idx="13">
                  <c:v>0.5767</c:v>
                </c:pt>
                <c:pt idx="14">
                  <c:v>0.5544</c:v>
                </c:pt>
                <c:pt idx="15">
                  <c:v>0.5538</c:v>
                </c:pt>
                <c:pt idx="16">
                  <c:v>0.663</c:v>
                </c:pt>
                <c:pt idx="17">
                  <c:v>0.6552</c:v>
                </c:pt>
                <c:pt idx="18">
                  <c:v>0.553</c:v>
                </c:pt>
                <c:pt idx="19">
                  <c:v>0.6318</c:v>
                </c:pt>
                <c:pt idx="20">
                  <c:v>0.5832</c:v>
                </c:pt>
                <c:pt idx="21">
                  <c:v>0.5925</c:v>
                </c:pt>
                <c:pt idx="22">
                  <c:v>0.6318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CBF-4E53-AF4D-1170C084AE5F}"/>
            </c:ext>
          </c:extLst>
        </c:ser>
        <c:ser>
          <c:idx val="2"/>
          <c:order val="2"/>
          <c:tx>
            <c:v>Rsubt</c:v>
          </c:tx>
          <c:spPr>
            <a:ln w="47625">
              <a:noFill/>
            </a:ln>
          </c:spPr>
          <c:xVal>
            <c:numRef>
              <c:f>Sheet9!$S$45:$S$67</c:f>
              <c:numCache>
                <c:formatCode>General</c:formatCode>
                <c:ptCount val="23"/>
                <c:pt idx="0">
                  <c:v>1.1468</c:v>
                </c:pt>
                <c:pt idx="1">
                  <c:v>1.1439</c:v>
                </c:pt>
                <c:pt idx="2">
                  <c:v>0.9758</c:v>
                </c:pt>
                <c:pt idx="3">
                  <c:v>0.9594</c:v>
                </c:pt>
                <c:pt idx="4">
                  <c:v>0.968</c:v>
                </c:pt>
                <c:pt idx="5">
                  <c:v>1.053</c:v>
                </c:pt>
                <c:pt idx="6">
                  <c:v>1.017</c:v>
                </c:pt>
                <c:pt idx="7">
                  <c:v>0.9435</c:v>
                </c:pt>
                <c:pt idx="8">
                  <c:v>0.864</c:v>
                </c:pt>
                <c:pt idx="9">
                  <c:v>1.0881</c:v>
                </c:pt>
                <c:pt idx="10">
                  <c:v>1.026</c:v>
                </c:pt>
                <c:pt idx="11">
                  <c:v>0.9396</c:v>
                </c:pt>
                <c:pt idx="12">
                  <c:v>1.0974</c:v>
                </c:pt>
                <c:pt idx="13">
                  <c:v>0.9831</c:v>
                </c:pt>
                <c:pt idx="14">
                  <c:v>1.0904</c:v>
                </c:pt>
                <c:pt idx="15">
                  <c:v>1.0304</c:v>
                </c:pt>
                <c:pt idx="16">
                  <c:v>1.0738</c:v>
                </c:pt>
                <c:pt idx="17">
                  <c:v>0.9831</c:v>
                </c:pt>
                <c:pt idx="18">
                  <c:v>1.012</c:v>
                </c:pt>
                <c:pt idx="19">
                  <c:v>0.9657</c:v>
                </c:pt>
                <c:pt idx="20">
                  <c:v>1.017</c:v>
                </c:pt>
                <c:pt idx="21">
                  <c:v>0.935</c:v>
                </c:pt>
                <c:pt idx="22">
                  <c:v>0.9856</c:v>
                </c:pt>
              </c:numCache>
            </c:numRef>
          </c:xVal>
          <c:yVal>
            <c:numRef>
              <c:f>Sheet9!$T$45:$T$67</c:f>
              <c:numCache>
                <c:formatCode>General</c:formatCode>
                <c:ptCount val="23"/>
                <c:pt idx="0">
                  <c:v>0.7161</c:v>
                </c:pt>
                <c:pt idx="1">
                  <c:v>0.7176</c:v>
                </c:pt>
                <c:pt idx="2">
                  <c:v>0.5712</c:v>
                </c:pt>
                <c:pt idx="3">
                  <c:v>0.63</c:v>
                </c:pt>
                <c:pt idx="4">
                  <c:v>0.6192</c:v>
                </c:pt>
                <c:pt idx="5">
                  <c:v>0.7452</c:v>
                </c:pt>
                <c:pt idx="6">
                  <c:v>0.6864</c:v>
                </c:pt>
                <c:pt idx="7">
                  <c:v>0.696</c:v>
                </c:pt>
                <c:pt idx="8">
                  <c:v>0.648</c:v>
                </c:pt>
                <c:pt idx="9">
                  <c:v>0.817</c:v>
                </c:pt>
                <c:pt idx="10">
                  <c:v>0.675</c:v>
                </c:pt>
                <c:pt idx="11">
                  <c:v>0.6557</c:v>
                </c:pt>
                <c:pt idx="12">
                  <c:v>0.784</c:v>
                </c:pt>
                <c:pt idx="13">
                  <c:v>0.6776</c:v>
                </c:pt>
                <c:pt idx="14">
                  <c:v>0.72</c:v>
                </c:pt>
                <c:pt idx="15">
                  <c:v>0.702</c:v>
                </c:pt>
                <c:pt idx="16">
                  <c:v>0.7268</c:v>
                </c:pt>
                <c:pt idx="17">
                  <c:v>0.696</c:v>
                </c:pt>
                <c:pt idx="18">
                  <c:v>0.6248</c:v>
                </c:pt>
                <c:pt idx="19">
                  <c:v>0.6776</c:v>
                </c:pt>
                <c:pt idx="20">
                  <c:v>0.7735</c:v>
                </c:pt>
                <c:pt idx="21">
                  <c:v>0.588</c:v>
                </c:pt>
                <c:pt idx="22">
                  <c:v>0.7505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CCBF-4E53-AF4D-1170C084AE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280248"/>
        <c:axId val="561277256"/>
      </c:scatterChart>
      <c:valAx>
        <c:axId val="561280248"/>
        <c:scaling>
          <c:orientation val="minMax"/>
          <c:min val="0.6"/>
        </c:scaling>
        <c:delete val="0"/>
        <c:axPos val="b"/>
        <c:numFmt formatCode="General" sourceLinked="1"/>
        <c:majorTickMark val="out"/>
        <c:minorTickMark val="none"/>
        <c:tickLblPos val="nextTo"/>
        <c:crossAx val="561277256"/>
        <c:crosses val="autoZero"/>
        <c:crossBetween val="midCat"/>
      </c:valAx>
      <c:valAx>
        <c:axId val="561277256"/>
        <c:scaling>
          <c:orientation val="minMax"/>
          <c:min val="0.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2802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Rbet</c:v>
          </c:tx>
          <c:spPr>
            <a:ln w="47625">
              <a:noFill/>
            </a:ln>
          </c:spPr>
          <c:xVal>
            <c:numRef>
              <c:f>Sheet9!$V$2:$V$44</c:f>
              <c:numCache>
                <c:formatCode>General</c:formatCode>
                <c:ptCount val="43"/>
                <c:pt idx="0">
                  <c:v>1.150139017608897</c:v>
                </c:pt>
                <c:pt idx="1">
                  <c:v>1.168054729327781</c:v>
                </c:pt>
                <c:pt idx="2">
                  <c:v>1.383966244725738</c:v>
                </c:pt>
                <c:pt idx="3">
                  <c:v>1.387951807228916</c:v>
                </c:pt>
                <c:pt idx="4">
                  <c:v>1.203125</c:v>
                </c:pt>
                <c:pt idx="5">
                  <c:v>1.234765234765235</c:v>
                </c:pt>
                <c:pt idx="6">
                  <c:v>1.187630187469957</c:v>
                </c:pt>
                <c:pt idx="9">
                  <c:v>1.327351385995834</c:v>
                </c:pt>
                <c:pt idx="10">
                  <c:v>1.152272727272727</c:v>
                </c:pt>
                <c:pt idx="11">
                  <c:v>1.158536585365854</c:v>
                </c:pt>
                <c:pt idx="12">
                  <c:v>1.318634423897582</c:v>
                </c:pt>
                <c:pt idx="13">
                  <c:v>1.316654492330168</c:v>
                </c:pt>
                <c:pt idx="14">
                  <c:v>1.154819277108434</c:v>
                </c:pt>
                <c:pt idx="15">
                  <c:v>1.35</c:v>
                </c:pt>
                <c:pt idx="16">
                  <c:v>1.265822784810127</c:v>
                </c:pt>
                <c:pt idx="17">
                  <c:v>1.236308958531181</c:v>
                </c:pt>
                <c:pt idx="18">
                  <c:v>1.501234567901235</c:v>
                </c:pt>
                <c:pt idx="19">
                  <c:v>1.507783543365456</c:v>
                </c:pt>
                <c:pt idx="20">
                  <c:v>1.123725671918443</c:v>
                </c:pt>
                <c:pt idx="21">
                  <c:v>1.281203007518797</c:v>
                </c:pt>
                <c:pt idx="23">
                  <c:v>1.25</c:v>
                </c:pt>
                <c:pt idx="24">
                  <c:v>1.273452401595283</c:v>
                </c:pt>
                <c:pt idx="25">
                  <c:v>1.13315600062588</c:v>
                </c:pt>
                <c:pt idx="26">
                  <c:v>1.224806201550388</c:v>
                </c:pt>
                <c:pt idx="27">
                  <c:v>1.227272727272727</c:v>
                </c:pt>
                <c:pt idx="28">
                  <c:v>1.186793575252826</c:v>
                </c:pt>
                <c:pt idx="29">
                  <c:v>1.267692307692308</c:v>
                </c:pt>
                <c:pt idx="30">
                  <c:v>1.23228166438043</c:v>
                </c:pt>
                <c:pt idx="31">
                  <c:v>1.277994157740993</c:v>
                </c:pt>
                <c:pt idx="32">
                  <c:v>1.23943173943174</c:v>
                </c:pt>
                <c:pt idx="33">
                  <c:v>1.388590254898561</c:v>
                </c:pt>
                <c:pt idx="34">
                  <c:v>1.337662337662338</c:v>
                </c:pt>
                <c:pt idx="35">
                  <c:v>1.435536294691224</c:v>
                </c:pt>
                <c:pt idx="36">
                  <c:v>1.235294117647059</c:v>
                </c:pt>
                <c:pt idx="37">
                  <c:v>1.210470085470086</c:v>
                </c:pt>
                <c:pt idx="38">
                  <c:v>1.378300180831826</c:v>
                </c:pt>
                <c:pt idx="39">
                  <c:v>1.151471984805318</c:v>
                </c:pt>
                <c:pt idx="40">
                  <c:v>1.376028806584362</c:v>
                </c:pt>
                <c:pt idx="41">
                  <c:v>1.316455696202532</c:v>
                </c:pt>
                <c:pt idx="42">
                  <c:v>1.39917695473251</c:v>
                </c:pt>
              </c:numCache>
            </c:numRef>
          </c:xVal>
          <c:yVal>
            <c:numRef>
              <c:f>Sheet9!$W$2:$W$44</c:f>
              <c:numCache>
                <c:formatCode>General</c:formatCode>
                <c:ptCount val="43"/>
                <c:pt idx="0">
                  <c:v>1.397260273972603</c:v>
                </c:pt>
                <c:pt idx="1">
                  <c:v>1.324675324675325</c:v>
                </c:pt>
                <c:pt idx="2">
                  <c:v>1.317073170731707</c:v>
                </c:pt>
                <c:pt idx="3">
                  <c:v>1.35</c:v>
                </c:pt>
                <c:pt idx="4">
                  <c:v>1.414285714285714</c:v>
                </c:pt>
                <c:pt idx="5">
                  <c:v>1.430555555555556</c:v>
                </c:pt>
                <c:pt idx="6">
                  <c:v>1.602941176470588</c:v>
                </c:pt>
                <c:pt idx="8">
                  <c:v>1.428571428571429</c:v>
                </c:pt>
                <c:pt idx="9">
                  <c:v>1.43421052631579</c:v>
                </c:pt>
                <c:pt idx="10">
                  <c:v>1.333333333333333</c:v>
                </c:pt>
                <c:pt idx="11">
                  <c:v>1.381578947368421</c:v>
                </c:pt>
                <c:pt idx="12">
                  <c:v>1.430555555555556</c:v>
                </c:pt>
                <c:pt idx="13">
                  <c:v>1.471428571428572</c:v>
                </c:pt>
                <c:pt idx="14">
                  <c:v>1.52112676056338</c:v>
                </c:pt>
                <c:pt idx="15">
                  <c:v>1.44</c:v>
                </c:pt>
                <c:pt idx="16">
                  <c:v>1.44</c:v>
                </c:pt>
                <c:pt idx="17">
                  <c:v>1.465753424657534</c:v>
                </c:pt>
                <c:pt idx="18">
                  <c:v>1.473684210526316</c:v>
                </c:pt>
                <c:pt idx="19">
                  <c:v>1.569444444444444</c:v>
                </c:pt>
                <c:pt idx="20">
                  <c:v>1.293333333333333</c:v>
                </c:pt>
                <c:pt idx="21">
                  <c:v>1.352112676056338</c:v>
                </c:pt>
                <c:pt idx="23">
                  <c:v>1.386666666666667</c:v>
                </c:pt>
                <c:pt idx="24">
                  <c:v>1.416666666666667</c:v>
                </c:pt>
                <c:pt idx="25">
                  <c:v>1.436619718309859</c:v>
                </c:pt>
                <c:pt idx="26">
                  <c:v>1.316455696202532</c:v>
                </c:pt>
                <c:pt idx="27">
                  <c:v>1.458333333333333</c:v>
                </c:pt>
                <c:pt idx="28">
                  <c:v>1.381578947368421</c:v>
                </c:pt>
                <c:pt idx="29">
                  <c:v>1.430555555555556</c:v>
                </c:pt>
                <c:pt idx="30">
                  <c:v>1.363636363636364</c:v>
                </c:pt>
                <c:pt idx="31">
                  <c:v>1.4</c:v>
                </c:pt>
                <c:pt idx="32">
                  <c:v>1.342465753424658</c:v>
                </c:pt>
                <c:pt idx="33">
                  <c:v>1.350649350649351</c:v>
                </c:pt>
                <c:pt idx="34">
                  <c:v>1.430555555555556</c:v>
                </c:pt>
                <c:pt idx="35">
                  <c:v>1.413333333333333</c:v>
                </c:pt>
                <c:pt idx="36">
                  <c:v>1.346153846153846</c:v>
                </c:pt>
                <c:pt idx="37">
                  <c:v>1.337662337662338</c:v>
                </c:pt>
                <c:pt idx="38">
                  <c:v>1.391891891891892</c:v>
                </c:pt>
                <c:pt idx="39">
                  <c:v>1.293333333333333</c:v>
                </c:pt>
                <c:pt idx="40">
                  <c:v>1.426666666666667</c:v>
                </c:pt>
                <c:pt idx="41">
                  <c:v>1.386666666666667</c:v>
                </c:pt>
                <c:pt idx="42">
                  <c:v>1.223529411764706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574-4DD4-9113-44E360FFB2B4}"/>
            </c:ext>
          </c:extLst>
        </c:ser>
        <c:ser>
          <c:idx val="1"/>
          <c:order val="1"/>
          <c:tx>
            <c:v>R subt</c:v>
          </c:tx>
          <c:spPr>
            <a:ln w="47625">
              <a:noFill/>
            </a:ln>
          </c:spPr>
          <c:xVal>
            <c:numRef>
              <c:f>Sheet9!$V$45:$V$67</c:f>
              <c:numCache>
                <c:formatCode>General</c:formatCode>
                <c:ptCount val="23"/>
                <c:pt idx="0">
                  <c:v>1.60145231112973</c:v>
                </c:pt>
                <c:pt idx="1">
                  <c:v>1.594063545150502</c:v>
                </c:pt>
                <c:pt idx="2">
                  <c:v>1.708333333333333</c:v>
                </c:pt>
                <c:pt idx="3">
                  <c:v>1.522857142857143</c:v>
                </c:pt>
                <c:pt idx="4">
                  <c:v>1.563307493540052</c:v>
                </c:pt>
                <c:pt idx="5">
                  <c:v>1.413043478260869</c:v>
                </c:pt>
                <c:pt idx="6">
                  <c:v>1.481643356643356</c:v>
                </c:pt>
                <c:pt idx="7">
                  <c:v>1.355603448275862</c:v>
                </c:pt>
                <c:pt idx="8">
                  <c:v>1.333333333333333</c:v>
                </c:pt>
                <c:pt idx="9">
                  <c:v>1.331823745410037</c:v>
                </c:pt>
                <c:pt idx="10">
                  <c:v>1.52</c:v>
                </c:pt>
                <c:pt idx="11">
                  <c:v>1.432972395912765</c:v>
                </c:pt>
                <c:pt idx="12">
                  <c:v>1.399744897959183</c:v>
                </c:pt>
                <c:pt idx="13">
                  <c:v>1.450855962219598</c:v>
                </c:pt>
                <c:pt idx="14">
                  <c:v>1.514444444444444</c:v>
                </c:pt>
                <c:pt idx="15">
                  <c:v>1.467806267806268</c:v>
                </c:pt>
                <c:pt idx="16">
                  <c:v>1.477435332966428</c:v>
                </c:pt>
                <c:pt idx="17">
                  <c:v>1.4125</c:v>
                </c:pt>
                <c:pt idx="18">
                  <c:v>1.619718309859155</c:v>
                </c:pt>
                <c:pt idx="19">
                  <c:v>1.425177095631641</c:v>
                </c:pt>
                <c:pt idx="20">
                  <c:v>1.314802844214609</c:v>
                </c:pt>
                <c:pt idx="21">
                  <c:v>1.590136054421769</c:v>
                </c:pt>
                <c:pt idx="22">
                  <c:v>1.313257828114591</c:v>
                </c:pt>
              </c:numCache>
            </c:numRef>
          </c:xVal>
          <c:yVal>
            <c:numRef>
              <c:f>Sheet9!$W$45:$W$67</c:f>
              <c:numCache>
                <c:formatCode>General</c:formatCode>
                <c:ptCount val="23"/>
                <c:pt idx="0">
                  <c:v>1.297872340425532</c:v>
                </c:pt>
                <c:pt idx="1">
                  <c:v>1.32258064516129</c:v>
                </c:pt>
                <c:pt idx="2">
                  <c:v>1.451219512195122</c:v>
                </c:pt>
                <c:pt idx="3">
                  <c:v>1.426829268292683</c:v>
                </c:pt>
                <c:pt idx="4">
                  <c:v>1.25</c:v>
                </c:pt>
                <c:pt idx="5">
                  <c:v>1.3</c:v>
                </c:pt>
                <c:pt idx="6">
                  <c:v>1.255555555555555</c:v>
                </c:pt>
                <c:pt idx="7">
                  <c:v>1.305882352941177</c:v>
                </c:pt>
                <c:pt idx="8">
                  <c:v>1.35</c:v>
                </c:pt>
                <c:pt idx="9">
                  <c:v>1.258064516129032</c:v>
                </c:pt>
                <c:pt idx="10">
                  <c:v>1.266666666666667</c:v>
                </c:pt>
                <c:pt idx="11">
                  <c:v>1.241379310344828</c:v>
                </c:pt>
                <c:pt idx="12">
                  <c:v>1.268817204301075</c:v>
                </c:pt>
                <c:pt idx="13">
                  <c:v>1.298850574712643</c:v>
                </c:pt>
                <c:pt idx="14">
                  <c:v>1.234042553191489</c:v>
                </c:pt>
                <c:pt idx="15">
                  <c:v>1.217391304347826</c:v>
                </c:pt>
                <c:pt idx="16">
                  <c:v>1.296703296703296</c:v>
                </c:pt>
                <c:pt idx="17">
                  <c:v>1.298850574712643</c:v>
                </c:pt>
                <c:pt idx="18">
                  <c:v>1.195652173913043</c:v>
                </c:pt>
                <c:pt idx="19">
                  <c:v>1.275862068965517</c:v>
                </c:pt>
                <c:pt idx="20">
                  <c:v>1.255555555555555</c:v>
                </c:pt>
                <c:pt idx="21">
                  <c:v>1.294117647058824</c:v>
                </c:pt>
                <c:pt idx="22">
                  <c:v>1.272727272727273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574-4DD4-9113-44E360FFB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246504"/>
        <c:axId val="561243512"/>
      </c:scatterChart>
      <c:valAx>
        <c:axId val="561246504"/>
        <c:scaling>
          <c:orientation val="minMax"/>
          <c:min val="1.0"/>
        </c:scaling>
        <c:delete val="0"/>
        <c:axPos val="b"/>
        <c:numFmt formatCode="General" sourceLinked="1"/>
        <c:majorTickMark val="out"/>
        <c:minorTickMark val="none"/>
        <c:tickLblPos val="nextTo"/>
        <c:crossAx val="561243512"/>
        <c:crosses val="autoZero"/>
        <c:crossBetween val="midCat"/>
      </c:valAx>
      <c:valAx>
        <c:axId val="561243512"/>
        <c:scaling>
          <c:orientation val="minMax"/>
          <c:min val="1.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24650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Rbet</c:v>
          </c:tx>
          <c:spPr>
            <a:ln w="47625">
              <a:noFill/>
            </a:ln>
          </c:spPr>
          <c:xVal>
            <c:numRef>
              <c:f>Sheet10!$X$2:$X$44</c:f>
              <c:numCache>
                <c:formatCode>General</c:formatCode>
                <c:ptCount val="43"/>
                <c:pt idx="0">
                  <c:v>0.7832</c:v>
                </c:pt>
                <c:pt idx="2">
                  <c:v>1.0058</c:v>
                </c:pt>
                <c:pt idx="3">
                  <c:v>0.96</c:v>
                </c:pt>
                <c:pt idx="4">
                  <c:v>0.882</c:v>
                </c:pt>
                <c:pt idx="5">
                  <c:v>0.9016</c:v>
                </c:pt>
                <c:pt idx="6">
                  <c:v>0.89</c:v>
                </c:pt>
                <c:pt idx="7">
                  <c:v>0.9</c:v>
                </c:pt>
                <c:pt idx="8">
                  <c:v>0.9579</c:v>
                </c:pt>
                <c:pt idx="9">
                  <c:v>0.7998</c:v>
                </c:pt>
                <c:pt idx="10">
                  <c:v>0.8256</c:v>
                </c:pt>
                <c:pt idx="11">
                  <c:v>0.8004</c:v>
                </c:pt>
                <c:pt idx="12">
                  <c:v>0.9</c:v>
                </c:pt>
                <c:pt idx="13">
                  <c:v>0.9024</c:v>
                </c:pt>
                <c:pt idx="14">
                  <c:v>0.8722</c:v>
                </c:pt>
                <c:pt idx="15">
                  <c:v>0.8455</c:v>
                </c:pt>
                <c:pt idx="16">
                  <c:v>0.9108</c:v>
                </c:pt>
                <c:pt idx="17">
                  <c:v>0.882</c:v>
                </c:pt>
                <c:pt idx="18">
                  <c:v>0.8645</c:v>
                </c:pt>
                <c:pt idx="19">
                  <c:v>0.9108</c:v>
                </c:pt>
                <c:pt idx="20">
                  <c:v>0.8372</c:v>
                </c:pt>
                <c:pt idx="21">
                  <c:v>0.7138</c:v>
                </c:pt>
                <c:pt idx="22">
                  <c:v>0.91</c:v>
                </c:pt>
                <c:pt idx="23">
                  <c:v>0.9114</c:v>
                </c:pt>
                <c:pt idx="24">
                  <c:v>0.874</c:v>
                </c:pt>
                <c:pt idx="25">
                  <c:v>0.874</c:v>
                </c:pt>
                <c:pt idx="26">
                  <c:v>0.98</c:v>
                </c:pt>
                <c:pt idx="27">
                  <c:v>0.8075</c:v>
                </c:pt>
                <c:pt idx="28">
                  <c:v>0.9312</c:v>
                </c:pt>
                <c:pt idx="29">
                  <c:v>0.837</c:v>
                </c:pt>
                <c:pt idx="30">
                  <c:v>0.893</c:v>
                </c:pt>
                <c:pt idx="31">
                  <c:v>0.8099</c:v>
                </c:pt>
                <c:pt idx="32">
                  <c:v>0.8827</c:v>
                </c:pt>
                <c:pt idx="33">
                  <c:v>0.828</c:v>
                </c:pt>
                <c:pt idx="34">
                  <c:v>0.7832</c:v>
                </c:pt>
                <c:pt idx="35">
                  <c:v>0.7482</c:v>
                </c:pt>
                <c:pt idx="36">
                  <c:v>0.931</c:v>
                </c:pt>
                <c:pt idx="37">
                  <c:v>0.9118</c:v>
                </c:pt>
                <c:pt idx="38">
                  <c:v>0.9506</c:v>
                </c:pt>
                <c:pt idx="39">
                  <c:v>0.8463</c:v>
                </c:pt>
                <c:pt idx="40">
                  <c:v>0.8277</c:v>
                </c:pt>
                <c:pt idx="41">
                  <c:v>0.9312</c:v>
                </c:pt>
                <c:pt idx="42">
                  <c:v>0.9118</c:v>
                </c:pt>
              </c:numCache>
            </c:numRef>
          </c:xVal>
          <c:yVal>
            <c:numRef>
              <c:f>Sheet10!$Y$2:$Y$44</c:f>
              <c:numCache>
                <c:formatCode>General</c:formatCode>
                <c:ptCount val="43"/>
                <c:pt idx="0">
                  <c:v>0.7462</c:v>
                </c:pt>
                <c:pt idx="1">
                  <c:v>0.6885</c:v>
                </c:pt>
                <c:pt idx="2">
                  <c:v>0.8918</c:v>
                </c:pt>
                <c:pt idx="3">
                  <c:v>0.9009</c:v>
                </c:pt>
                <c:pt idx="4">
                  <c:v>0.7885</c:v>
                </c:pt>
                <c:pt idx="5">
                  <c:v>0.88</c:v>
                </c:pt>
                <c:pt idx="6">
                  <c:v>0.8342</c:v>
                </c:pt>
                <c:pt idx="7">
                  <c:v>0.817</c:v>
                </c:pt>
                <c:pt idx="8">
                  <c:v>0.89</c:v>
                </c:pt>
                <c:pt idx="9">
                  <c:v>0.8633</c:v>
                </c:pt>
                <c:pt idx="10">
                  <c:v>0.799</c:v>
                </c:pt>
                <c:pt idx="11">
                  <c:v>0.7553</c:v>
                </c:pt>
                <c:pt idx="12">
                  <c:v>0.909</c:v>
                </c:pt>
                <c:pt idx="13">
                  <c:v>0.8544</c:v>
                </c:pt>
                <c:pt idx="14">
                  <c:v>0.84</c:v>
                </c:pt>
                <c:pt idx="15">
                  <c:v>0.8148</c:v>
                </c:pt>
                <c:pt idx="16">
                  <c:v>0.8075</c:v>
                </c:pt>
                <c:pt idx="17">
                  <c:v>0.8272</c:v>
                </c:pt>
                <c:pt idx="18">
                  <c:v>0.8272</c:v>
                </c:pt>
                <c:pt idx="19">
                  <c:v>0.8245</c:v>
                </c:pt>
                <c:pt idx="20">
                  <c:v>0.874</c:v>
                </c:pt>
                <c:pt idx="21">
                  <c:v>0.729</c:v>
                </c:pt>
                <c:pt idx="22">
                  <c:v>0.8439</c:v>
                </c:pt>
                <c:pt idx="23">
                  <c:v>0.783</c:v>
                </c:pt>
                <c:pt idx="24">
                  <c:v>0.8827</c:v>
                </c:pt>
                <c:pt idx="25">
                  <c:v>0.864</c:v>
                </c:pt>
                <c:pt idx="26">
                  <c:v>0.9016</c:v>
                </c:pt>
                <c:pt idx="27">
                  <c:v>0.855</c:v>
                </c:pt>
                <c:pt idx="28">
                  <c:v>0.855</c:v>
                </c:pt>
                <c:pt idx="29">
                  <c:v>0.8265</c:v>
                </c:pt>
                <c:pt idx="30">
                  <c:v>0.864</c:v>
                </c:pt>
                <c:pt idx="31">
                  <c:v>0.7626</c:v>
                </c:pt>
                <c:pt idx="32">
                  <c:v>0.8645</c:v>
                </c:pt>
                <c:pt idx="33">
                  <c:v>0.9114</c:v>
                </c:pt>
                <c:pt idx="34">
                  <c:v>0.7387</c:v>
                </c:pt>
                <c:pt idx="35">
                  <c:v>0.799</c:v>
                </c:pt>
                <c:pt idx="36">
                  <c:v>0.837</c:v>
                </c:pt>
                <c:pt idx="37">
                  <c:v>0.9384</c:v>
                </c:pt>
                <c:pt idx="38">
                  <c:v>0.8342</c:v>
                </c:pt>
                <c:pt idx="39">
                  <c:v>0.7614</c:v>
                </c:pt>
                <c:pt idx="40">
                  <c:v>0.8428</c:v>
                </c:pt>
                <c:pt idx="41">
                  <c:v>0.8827</c:v>
                </c:pt>
                <c:pt idx="42">
                  <c:v>0.8184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FE3-4D3C-9DB5-CE9CE49F9854}"/>
            </c:ext>
          </c:extLst>
        </c:ser>
        <c:ser>
          <c:idx val="1"/>
          <c:order val="1"/>
          <c:tx>
            <c:v>Rsubt</c:v>
          </c:tx>
          <c:spPr>
            <a:ln w="47625">
              <a:noFill/>
            </a:ln>
          </c:spPr>
          <c:xVal>
            <c:numRef>
              <c:f>Sheet10!$X$46:$X$71</c:f>
              <c:numCache>
                <c:formatCode>General</c:formatCode>
                <c:ptCount val="26"/>
                <c:pt idx="0">
                  <c:v>1.2995</c:v>
                </c:pt>
                <c:pt idx="1">
                  <c:v>1.218</c:v>
                </c:pt>
                <c:pt idx="2">
                  <c:v>1.1664</c:v>
                </c:pt>
                <c:pt idx="3">
                  <c:v>1.1235</c:v>
                </c:pt>
                <c:pt idx="4">
                  <c:v>1.0506</c:v>
                </c:pt>
                <c:pt idx="5">
                  <c:v>1.265</c:v>
                </c:pt>
                <c:pt idx="6">
                  <c:v>1.06</c:v>
                </c:pt>
                <c:pt idx="7">
                  <c:v>1.188</c:v>
                </c:pt>
                <c:pt idx="8">
                  <c:v>1.248</c:v>
                </c:pt>
                <c:pt idx="9">
                  <c:v>1.1984</c:v>
                </c:pt>
                <c:pt idx="10">
                  <c:v>1.2769</c:v>
                </c:pt>
                <c:pt idx="11">
                  <c:v>1.1128</c:v>
                </c:pt>
                <c:pt idx="12">
                  <c:v>1.404</c:v>
                </c:pt>
                <c:pt idx="13">
                  <c:v>1.3216</c:v>
                </c:pt>
                <c:pt idx="14">
                  <c:v>1.243</c:v>
                </c:pt>
                <c:pt idx="15">
                  <c:v>1.2656</c:v>
                </c:pt>
                <c:pt idx="16">
                  <c:v>1.2626</c:v>
                </c:pt>
                <c:pt idx="17">
                  <c:v>1.21</c:v>
                </c:pt>
                <c:pt idx="18">
                  <c:v>1.1865</c:v>
                </c:pt>
                <c:pt idx="19">
                  <c:v>1.2154</c:v>
                </c:pt>
                <c:pt idx="20">
                  <c:v>1.08</c:v>
                </c:pt>
                <c:pt idx="21">
                  <c:v>1.288</c:v>
                </c:pt>
                <c:pt idx="22">
                  <c:v>1.1</c:v>
                </c:pt>
                <c:pt idx="23">
                  <c:v>1.2096</c:v>
                </c:pt>
                <c:pt idx="24">
                  <c:v>1.0404</c:v>
                </c:pt>
                <c:pt idx="25">
                  <c:v>1.0816</c:v>
                </c:pt>
              </c:numCache>
            </c:numRef>
          </c:xVal>
          <c:yVal>
            <c:numRef>
              <c:f>Sheet10!$Y$46:$Y$71</c:f>
              <c:numCache>
                <c:formatCode>General</c:formatCode>
                <c:ptCount val="26"/>
                <c:pt idx="0">
                  <c:v>1.0201</c:v>
                </c:pt>
                <c:pt idx="1">
                  <c:v>0.97</c:v>
                </c:pt>
                <c:pt idx="2">
                  <c:v>1.0302</c:v>
                </c:pt>
                <c:pt idx="3">
                  <c:v>1.07</c:v>
                </c:pt>
                <c:pt idx="4">
                  <c:v>1.0</c:v>
                </c:pt>
                <c:pt idx="5">
                  <c:v>1.134</c:v>
                </c:pt>
                <c:pt idx="6">
                  <c:v>1.01</c:v>
                </c:pt>
                <c:pt idx="7">
                  <c:v>1.1556</c:v>
                </c:pt>
                <c:pt idx="8">
                  <c:v>0.97</c:v>
                </c:pt>
                <c:pt idx="9">
                  <c:v>1.113</c:v>
                </c:pt>
                <c:pt idx="10">
                  <c:v>1.1124</c:v>
                </c:pt>
                <c:pt idx="11">
                  <c:v>0.9898</c:v>
                </c:pt>
                <c:pt idx="13">
                  <c:v>1.113</c:v>
                </c:pt>
                <c:pt idx="14">
                  <c:v>1.0404</c:v>
                </c:pt>
                <c:pt idx="15">
                  <c:v>1.1025</c:v>
                </c:pt>
                <c:pt idx="16">
                  <c:v>1.133</c:v>
                </c:pt>
                <c:pt idx="17">
                  <c:v>0.9996</c:v>
                </c:pt>
                <c:pt idx="18">
                  <c:v>1.08</c:v>
                </c:pt>
                <c:pt idx="19">
                  <c:v>1.0807</c:v>
                </c:pt>
                <c:pt idx="20">
                  <c:v>1.0395</c:v>
                </c:pt>
                <c:pt idx="21">
                  <c:v>1.071</c:v>
                </c:pt>
                <c:pt idx="22">
                  <c:v>0.9409</c:v>
                </c:pt>
                <c:pt idx="23">
                  <c:v>1.0506</c:v>
                </c:pt>
                <c:pt idx="24">
                  <c:v>0.9405</c:v>
                </c:pt>
                <c:pt idx="25">
                  <c:v>0.97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FE3-4D3C-9DB5-CE9CE49F9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199960"/>
        <c:axId val="561196968"/>
      </c:scatterChart>
      <c:valAx>
        <c:axId val="561199960"/>
        <c:scaling>
          <c:orientation val="minMax"/>
          <c:max val="1.4"/>
          <c:min val="0.6"/>
        </c:scaling>
        <c:delete val="0"/>
        <c:axPos val="b"/>
        <c:numFmt formatCode="General" sourceLinked="1"/>
        <c:majorTickMark val="out"/>
        <c:minorTickMark val="none"/>
        <c:tickLblPos val="nextTo"/>
        <c:crossAx val="561196968"/>
        <c:crosses val="autoZero"/>
        <c:crossBetween val="midCat"/>
      </c:valAx>
      <c:valAx>
        <c:axId val="561196968"/>
        <c:scaling>
          <c:orientation val="minMax"/>
          <c:min val="0.6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1999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30224636981673"/>
          <c:y val="0.0151898734177215"/>
          <c:w val="0.851094088282747"/>
          <c:h val="0.902919964118409"/>
        </c:manualLayout>
      </c:layout>
      <c:scatterChart>
        <c:scatterStyle val="lineMarker"/>
        <c:varyColors val="0"/>
        <c:ser>
          <c:idx val="0"/>
          <c:order val="0"/>
          <c:tx>
            <c:v>g4</c:v>
          </c:tx>
          <c:spPr>
            <a:ln w="47625">
              <a:noFill/>
            </a:ln>
          </c:spPr>
          <c:xVal>
            <c:numRef>
              <c:f>Sheet10!$X$74:$X$84</c:f>
              <c:numCache>
                <c:formatCode>General</c:formatCode>
                <c:ptCount val="11"/>
                <c:pt idx="0">
                  <c:v>0.867</c:v>
                </c:pt>
                <c:pt idx="1">
                  <c:v>0.9984</c:v>
                </c:pt>
                <c:pt idx="5">
                  <c:v>1.029</c:v>
                </c:pt>
                <c:pt idx="6">
                  <c:v>1.06</c:v>
                </c:pt>
                <c:pt idx="7">
                  <c:v>1.04</c:v>
                </c:pt>
                <c:pt idx="8">
                  <c:v>1.0608</c:v>
                </c:pt>
                <c:pt idx="9">
                  <c:v>1.113</c:v>
                </c:pt>
                <c:pt idx="10">
                  <c:v>1.029</c:v>
                </c:pt>
              </c:numCache>
            </c:numRef>
          </c:xVal>
          <c:yVal>
            <c:numRef>
              <c:f>Sheet10!$Y$74:$Y$84</c:f>
              <c:numCache>
                <c:formatCode>General</c:formatCode>
                <c:ptCount val="11"/>
                <c:pt idx="0">
                  <c:v>0.6552</c:v>
                </c:pt>
                <c:pt idx="2">
                  <c:v>0.93</c:v>
                </c:pt>
                <c:pt idx="4">
                  <c:v>0.9021</c:v>
                </c:pt>
                <c:pt idx="5">
                  <c:v>0.9828</c:v>
                </c:pt>
                <c:pt idx="7">
                  <c:v>0.9964</c:v>
                </c:pt>
                <c:pt idx="8">
                  <c:v>1.0395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AE6-4CFE-9C3B-03F9A861FF96}"/>
            </c:ext>
          </c:extLst>
        </c:ser>
        <c:ser>
          <c:idx val="1"/>
          <c:order val="1"/>
          <c:tx>
            <c:v>g5</c:v>
          </c:tx>
          <c:spPr>
            <a:ln w="47625">
              <a:noFill/>
            </a:ln>
          </c:spPr>
          <c:xVal>
            <c:numRef>
              <c:f>Sheet10!$X$85:$X$101</c:f>
              <c:numCache>
                <c:formatCode>General</c:formatCode>
                <c:ptCount val="17"/>
                <c:pt idx="2">
                  <c:v>1.1655</c:v>
                </c:pt>
                <c:pt idx="4">
                  <c:v>1.1448</c:v>
                </c:pt>
                <c:pt idx="7">
                  <c:v>0.9114</c:v>
                </c:pt>
                <c:pt idx="8">
                  <c:v>1.02</c:v>
                </c:pt>
                <c:pt idx="9">
                  <c:v>1.06</c:v>
                </c:pt>
                <c:pt idx="10">
                  <c:v>1.1648</c:v>
                </c:pt>
                <c:pt idx="11">
                  <c:v>1.276</c:v>
                </c:pt>
                <c:pt idx="12">
                  <c:v>1.2996</c:v>
                </c:pt>
                <c:pt idx="13">
                  <c:v>1.243</c:v>
                </c:pt>
                <c:pt idx="14">
                  <c:v>1.32</c:v>
                </c:pt>
                <c:pt idx="15">
                  <c:v>0.9408</c:v>
                </c:pt>
                <c:pt idx="16">
                  <c:v>1.298</c:v>
                </c:pt>
              </c:numCache>
            </c:numRef>
          </c:xVal>
          <c:yVal>
            <c:numRef>
              <c:f>Sheet10!$Y$85:$Y$101</c:f>
              <c:numCache>
                <c:formatCode>General</c:formatCode>
                <c:ptCount val="17"/>
                <c:pt idx="0">
                  <c:v>1.03</c:v>
                </c:pt>
                <c:pt idx="1">
                  <c:v>1.0044</c:v>
                </c:pt>
                <c:pt idx="3">
                  <c:v>1.111</c:v>
                </c:pt>
                <c:pt idx="4">
                  <c:v>1.0812</c:v>
                </c:pt>
                <c:pt idx="7">
                  <c:v>0.8918</c:v>
                </c:pt>
                <c:pt idx="8">
                  <c:v>0.9282</c:v>
                </c:pt>
                <c:pt idx="9">
                  <c:v>0.9393</c:v>
                </c:pt>
                <c:pt idx="14">
                  <c:v>1.0816</c:v>
                </c:pt>
                <c:pt idx="16">
                  <c:v>1.0908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AE6-4CFE-9C3B-03F9A861FF96}"/>
            </c:ext>
          </c:extLst>
        </c:ser>
        <c:ser>
          <c:idx val="2"/>
          <c:order val="2"/>
          <c:tx>
            <c:v>g6</c:v>
          </c:tx>
          <c:spPr>
            <a:ln w="47625">
              <a:noFill/>
            </a:ln>
          </c:spPr>
          <c:xVal>
            <c:numRef>
              <c:f>Sheet10!$X$102</c:f>
              <c:numCache>
                <c:formatCode>General</c:formatCode>
                <c:ptCount val="1"/>
                <c:pt idx="0">
                  <c:v>1.1424</c:v>
                </c:pt>
              </c:numCache>
            </c:numRef>
          </c:xVal>
          <c:yVal>
            <c:numRef>
              <c:f>Sheet10!$Y$102</c:f>
              <c:numCache>
                <c:formatCode>General</c:formatCode>
                <c:ptCount val="1"/>
                <c:pt idx="0">
                  <c:v>0.9919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AE6-4CFE-9C3B-03F9A861FF96}"/>
            </c:ext>
          </c:extLst>
        </c:ser>
        <c:ser>
          <c:idx val="3"/>
          <c:order val="3"/>
          <c:tx>
            <c:v>g7</c:v>
          </c:tx>
          <c:spPr>
            <a:ln w="47625">
              <a:noFill/>
            </a:ln>
          </c:spPr>
          <c:xVal>
            <c:numRef>
              <c:f>Sheet10!$Y$103:$Y$123</c:f>
              <c:numCache>
                <c:formatCode>General</c:formatCode>
                <c:ptCount val="21"/>
                <c:pt idx="4">
                  <c:v>0.86</c:v>
                </c:pt>
                <c:pt idx="5">
                  <c:v>0.9894</c:v>
                </c:pt>
                <c:pt idx="6">
                  <c:v>1.1322</c:v>
                </c:pt>
                <c:pt idx="7">
                  <c:v>1.0706</c:v>
                </c:pt>
                <c:pt idx="15">
                  <c:v>1.089</c:v>
                </c:pt>
                <c:pt idx="16">
                  <c:v>1.1766</c:v>
                </c:pt>
                <c:pt idx="18">
                  <c:v>1.1322</c:v>
                </c:pt>
              </c:numCache>
            </c:numRef>
          </c:xVal>
          <c:yVal>
            <c:numRef>
              <c:f>Sheet10!$Y$103:$Y$123</c:f>
              <c:numCache>
                <c:formatCode>General</c:formatCode>
                <c:ptCount val="21"/>
                <c:pt idx="4">
                  <c:v>0.86</c:v>
                </c:pt>
                <c:pt idx="5">
                  <c:v>0.9894</c:v>
                </c:pt>
                <c:pt idx="6">
                  <c:v>1.1322</c:v>
                </c:pt>
                <c:pt idx="7">
                  <c:v>1.0706</c:v>
                </c:pt>
                <c:pt idx="15">
                  <c:v>1.089</c:v>
                </c:pt>
                <c:pt idx="16">
                  <c:v>1.1766</c:v>
                </c:pt>
                <c:pt idx="18">
                  <c:v>1.1322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AE6-4CFE-9C3B-03F9A861FF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153672"/>
        <c:axId val="561150536"/>
      </c:scatterChart>
      <c:valAx>
        <c:axId val="561153672"/>
        <c:scaling>
          <c:orientation val="minMax"/>
          <c:min val="0.6"/>
        </c:scaling>
        <c:delete val="0"/>
        <c:axPos val="b"/>
        <c:numFmt formatCode="General" sourceLinked="1"/>
        <c:majorTickMark val="out"/>
        <c:minorTickMark val="none"/>
        <c:tickLblPos val="nextTo"/>
        <c:crossAx val="561150536"/>
        <c:crosses val="autoZero"/>
        <c:crossBetween val="midCat"/>
      </c:valAx>
      <c:valAx>
        <c:axId val="561150536"/>
        <c:scaling>
          <c:orientation val="minMax"/>
          <c:min val="0.6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15367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768502208354581"/>
          <c:y val="0.0213523131672598"/>
          <c:w val="0.770950845743623"/>
          <c:h val="0.863535180878191"/>
        </c:manualLayout>
      </c:layout>
      <c:scatterChart>
        <c:scatterStyle val="lineMarker"/>
        <c:varyColors val="0"/>
        <c:ser>
          <c:idx val="0"/>
          <c:order val="0"/>
          <c:tx>
            <c:v>R bet</c:v>
          </c:tx>
          <c:spPr>
            <a:ln w="47625">
              <a:noFill/>
            </a:ln>
          </c:spPr>
          <c:xVal>
            <c:numRef>
              <c:f>Sheet10!$AC$2:$AC$44</c:f>
              <c:numCache>
                <c:formatCode>General</c:formatCode>
                <c:ptCount val="43"/>
                <c:pt idx="0">
                  <c:v>1.109756097560976</c:v>
                </c:pt>
                <c:pt idx="1">
                  <c:v>1.049382716049383</c:v>
                </c:pt>
                <c:pt idx="2">
                  <c:v>1.076923076923077</c:v>
                </c:pt>
                <c:pt idx="3">
                  <c:v>1.087912087912088</c:v>
                </c:pt>
                <c:pt idx="4">
                  <c:v>1.144578313253012</c:v>
                </c:pt>
                <c:pt idx="5">
                  <c:v>1.136363636363636</c:v>
                </c:pt>
                <c:pt idx="6">
                  <c:v>1.127906976744186</c:v>
                </c:pt>
                <c:pt idx="7">
                  <c:v>1.104651162790698</c:v>
                </c:pt>
                <c:pt idx="8">
                  <c:v>1.123595505617978</c:v>
                </c:pt>
                <c:pt idx="9">
                  <c:v>1.089887640449438</c:v>
                </c:pt>
                <c:pt idx="10">
                  <c:v>1.105882352941177</c:v>
                </c:pt>
                <c:pt idx="11">
                  <c:v>1.096385542168675</c:v>
                </c:pt>
                <c:pt idx="12">
                  <c:v>1.122222222222222</c:v>
                </c:pt>
                <c:pt idx="13">
                  <c:v>1.078651685393258</c:v>
                </c:pt>
                <c:pt idx="14">
                  <c:v>1.19047619047619</c:v>
                </c:pt>
                <c:pt idx="15">
                  <c:v>1.154761904761905</c:v>
                </c:pt>
                <c:pt idx="16">
                  <c:v>1.117647058823529</c:v>
                </c:pt>
                <c:pt idx="17">
                  <c:v>1.068181818181818</c:v>
                </c:pt>
                <c:pt idx="18">
                  <c:v>1.068181818181818</c:v>
                </c:pt>
                <c:pt idx="19">
                  <c:v>1.141176470588235</c:v>
                </c:pt>
                <c:pt idx="20">
                  <c:v>1.032608695652174</c:v>
                </c:pt>
                <c:pt idx="21">
                  <c:v>1.111111111111111</c:v>
                </c:pt>
                <c:pt idx="22">
                  <c:v>1.114942528735632</c:v>
                </c:pt>
                <c:pt idx="23">
                  <c:v>1.03448275862069</c:v>
                </c:pt>
                <c:pt idx="24">
                  <c:v>1.065934065934066</c:v>
                </c:pt>
                <c:pt idx="25">
                  <c:v>1.066666666666667</c:v>
                </c:pt>
                <c:pt idx="26">
                  <c:v>1.065217391304348</c:v>
                </c:pt>
                <c:pt idx="27">
                  <c:v>1.055555555555556</c:v>
                </c:pt>
                <c:pt idx="28">
                  <c:v>1.055555555555556</c:v>
                </c:pt>
                <c:pt idx="29">
                  <c:v>1.091954022988506</c:v>
                </c:pt>
                <c:pt idx="30">
                  <c:v>1.066666666666667</c:v>
                </c:pt>
                <c:pt idx="31">
                  <c:v>1.134146341463415</c:v>
                </c:pt>
                <c:pt idx="32">
                  <c:v>1.043956043956044</c:v>
                </c:pt>
                <c:pt idx="33">
                  <c:v>0.948979591836735</c:v>
                </c:pt>
                <c:pt idx="34">
                  <c:v>1.072289156626506</c:v>
                </c:pt>
                <c:pt idx="35">
                  <c:v>1.105882352941177</c:v>
                </c:pt>
                <c:pt idx="36">
                  <c:v>1.033333333333333</c:v>
                </c:pt>
                <c:pt idx="37">
                  <c:v>1.108695652173913</c:v>
                </c:pt>
                <c:pt idx="38">
                  <c:v>1.127906976744186</c:v>
                </c:pt>
                <c:pt idx="39">
                  <c:v>1.160493827160494</c:v>
                </c:pt>
                <c:pt idx="40">
                  <c:v>1.13953488372093</c:v>
                </c:pt>
                <c:pt idx="41">
                  <c:v>1.065934065934066</c:v>
                </c:pt>
                <c:pt idx="42">
                  <c:v>1.056818181818182</c:v>
                </c:pt>
              </c:numCache>
            </c:numRef>
          </c:xVal>
          <c:yVal>
            <c:numRef>
              <c:f>Sheet10!$AD$2:$AD$44</c:f>
              <c:numCache>
                <c:formatCode>General</c:formatCode>
                <c:ptCount val="43"/>
                <c:pt idx="0">
                  <c:v>1.037037037037037</c:v>
                </c:pt>
                <c:pt idx="1">
                  <c:v>1.016666666666667</c:v>
                </c:pt>
                <c:pt idx="2">
                  <c:v>0.926470588235294</c:v>
                </c:pt>
                <c:pt idx="3">
                  <c:v>1.0</c:v>
                </c:pt>
                <c:pt idx="4">
                  <c:v>0.954545454545454</c:v>
                </c:pt>
                <c:pt idx="5">
                  <c:v>0.970149253731343</c:v>
                </c:pt>
                <c:pt idx="6">
                  <c:v>0.918032786885246</c:v>
                </c:pt>
                <c:pt idx="7">
                  <c:v>0.951612903225806</c:v>
                </c:pt>
                <c:pt idx="8">
                  <c:v>0.968253968253968</c:v>
                </c:pt>
                <c:pt idx="10">
                  <c:v>1.032786885245902</c:v>
                </c:pt>
                <c:pt idx="11">
                  <c:v>0.952380952380952</c:v>
                </c:pt>
                <c:pt idx="12">
                  <c:v>1.014925373134328</c:v>
                </c:pt>
                <c:pt idx="13">
                  <c:v>1.0</c:v>
                </c:pt>
                <c:pt idx="14">
                  <c:v>0.968253968253968</c:v>
                </c:pt>
                <c:pt idx="15">
                  <c:v>0.984126984126984</c:v>
                </c:pt>
                <c:pt idx="16">
                  <c:v>0.870967741935484</c:v>
                </c:pt>
                <c:pt idx="17">
                  <c:v>0.848484848484848</c:v>
                </c:pt>
                <c:pt idx="18">
                  <c:v>1.044776119402985</c:v>
                </c:pt>
                <c:pt idx="19">
                  <c:v>1.0</c:v>
                </c:pt>
                <c:pt idx="20">
                  <c:v>0.953846153846154</c:v>
                </c:pt>
                <c:pt idx="21">
                  <c:v>0.892307692307692</c:v>
                </c:pt>
                <c:pt idx="22">
                  <c:v>0.852941176470588</c:v>
                </c:pt>
                <c:pt idx="23">
                  <c:v>0.852941176470588</c:v>
                </c:pt>
                <c:pt idx="24">
                  <c:v>0.837837837837838</c:v>
                </c:pt>
                <c:pt idx="25">
                  <c:v>1.0</c:v>
                </c:pt>
                <c:pt idx="26">
                  <c:v>0.868421052631579</c:v>
                </c:pt>
                <c:pt idx="27">
                  <c:v>0.902777777777778</c:v>
                </c:pt>
                <c:pt idx="28">
                  <c:v>0.791666666666667</c:v>
                </c:pt>
                <c:pt idx="29">
                  <c:v>0.90625</c:v>
                </c:pt>
                <c:pt idx="30">
                  <c:v>0.783783783783784</c:v>
                </c:pt>
                <c:pt idx="31">
                  <c:v>0.8</c:v>
                </c:pt>
                <c:pt idx="32">
                  <c:v>0.743243243243243</c:v>
                </c:pt>
                <c:pt idx="33">
                  <c:v>0.878787878787879</c:v>
                </c:pt>
                <c:pt idx="34">
                  <c:v>0.890625</c:v>
                </c:pt>
                <c:pt idx="35">
                  <c:v>0.82089552238806</c:v>
                </c:pt>
                <c:pt idx="36">
                  <c:v>0.82089552238806</c:v>
                </c:pt>
                <c:pt idx="37">
                  <c:v>0.844155844155844</c:v>
                </c:pt>
                <c:pt idx="38">
                  <c:v>0.837837837837838</c:v>
                </c:pt>
                <c:pt idx="39">
                  <c:v>0.892307692307692</c:v>
                </c:pt>
                <c:pt idx="40">
                  <c:v>0.840579710144927</c:v>
                </c:pt>
                <c:pt idx="41">
                  <c:v>0.814285714285714</c:v>
                </c:pt>
                <c:pt idx="42">
                  <c:v>0.873015873015873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B93-49C3-A80F-025BF88162FF}"/>
            </c:ext>
          </c:extLst>
        </c:ser>
        <c:ser>
          <c:idx val="1"/>
          <c:order val="1"/>
          <c:tx>
            <c:v>R subt</c:v>
          </c:tx>
          <c:spPr>
            <a:ln w="47625">
              <a:noFill/>
            </a:ln>
          </c:spPr>
          <c:xVal>
            <c:numRef>
              <c:f>Sheet10!$AC$46:$AC$69</c:f>
              <c:numCache>
                <c:formatCode>General</c:formatCode>
                <c:ptCount val="24"/>
                <c:pt idx="0">
                  <c:v>1.0</c:v>
                </c:pt>
                <c:pt idx="1">
                  <c:v>0.97</c:v>
                </c:pt>
                <c:pt idx="2">
                  <c:v>1.00990099009901</c:v>
                </c:pt>
                <c:pt idx="3">
                  <c:v>1.07</c:v>
                </c:pt>
                <c:pt idx="4">
                  <c:v>1.0</c:v>
                </c:pt>
                <c:pt idx="5">
                  <c:v>0.972222222222222</c:v>
                </c:pt>
                <c:pt idx="6">
                  <c:v>0.99009900990099</c:v>
                </c:pt>
                <c:pt idx="7">
                  <c:v>0.990740740740741</c:v>
                </c:pt>
                <c:pt idx="8">
                  <c:v>0.97</c:v>
                </c:pt>
                <c:pt idx="9">
                  <c:v>1.009523809523809</c:v>
                </c:pt>
                <c:pt idx="10">
                  <c:v>0.953703703703704</c:v>
                </c:pt>
                <c:pt idx="11">
                  <c:v>0.97029702970297</c:v>
                </c:pt>
                <c:pt idx="13">
                  <c:v>0.990566037735849</c:v>
                </c:pt>
                <c:pt idx="14">
                  <c:v>1.0</c:v>
                </c:pt>
                <c:pt idx="15">
                  <c:v>1.0</c:v>
                </c:pt>
                <c:pt idx="16">
                  <c:v>0.936363636363636</c:v>
                </c:pt>
                <c:pt idx="17">
                  <c:v>0.96078431372549</c:v>
                </c:pt>
                <c:pt idx="18">
                  <c:v>0.925925925925926</c:v>
                </c:pt>
                <c:pt idx="19">
                  <c:v>0.94392523364486</c:v>
                </c:pt>
                <c:pt idx="20">
                  <c:v>0.942857142857143</c:v>
                </c:pt>
                <c:pt idx="21">
                  <c:v>0.971428571428571</c:v>
                </c:pt>
                <c:pt idx="22">
                  <c:v>1.0</c:v>
                </c:pt>
                <c:pt idx="23">
                  <c:v>0.990291262135922</c:v>
                </c:pt>
              </c:numCache>
            </c:numRef>
          </c:xVal>
          <c:yVal>
            <c:numRef>
              <c:f>Sheet10!$AD$46:$AD$69</c:f>
              <c:numCache>
                <c:formatCode>General</c:formatCode>
                <c:ptCount val="24"/>
                <c:pt idx="0">
                  <c:v>0.857142857142857</c:v>
                </c:pt>
                <c:pt idx="1">
                  <c:v>0.838235294117647</c:v>
                </c:pt>
                <c:pt idx="2">
                  <c:v>0.967741935483871</c:v>
                </c:pt>
                <c:pt idx="3">
                  <c:v>0.952380952380952</c:v>
                </c:pt>
                <c:pt idx="4">
                  <c:v>0.733333333333333</c:v>
                </c:pt>
                <c:pt idx="5">
                  <c:v>0.714285714285714</c:v>
                </c:pt>
                <c:pt idx="6">
                  <c:v>0.775</c:v>
                </c:pt>
                <c:pt idx="7">
                  <c:v>0.826666666666667</c:v>
                </c:pt>
                <c:pt idx="8">
                  <c:v>0.753424657534247</c:v>
                </c:pt>
                <c:pt idx="9">
                  <c:v>0.810810810810811</c:v>
                </c:pt>
                <c:pt idx="10">
                  <c:v>0.769230769230769</c:v>
                </c:pt>
                <c:pt idx="11">
                  <c:v>0.807692307692308</c:v>
                </c:pt>
                <c:pt idx="13">
                  <c:v>0.773333333333333</c:v>
                </c:pt>
                <c:pt idx="14">
                  <c:v>0.780821917808219</c:v>
                </c:pt>
                <c:pt idx="15">
                  <c:v>0.91304347826087</c:v>
                </c:pt>
                <c:pt idx="16">
                  <c:v>0.794871794871795</c:v>
                </c:pt>
                <c:pt idx="17">
                  <c:v>0.723684210526316</c:v>
                </c:pt>
                <c:pt idx="18">
                  <c:v>0.76</c:v>
                </c:pt>
                <c:pt idx="19">
                  <c:v>0.783783783783784</c:v>
                </c:pt>
                <c:pt idx="20">
                  <c:v>0.789473684210526</c:v>
                </c:pt>
                <c:pt idx="21">
                  <c:v>0.826666666666667</c:v>
                </c:pt>
                <c:pt idx="22">
                  <c:v>0.764705882352941</c:v>
                </c:pt>
                <c:pt idx="23">
                  <c:v>0.79746835443038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B93-49C3-A80F-025BF88162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121064"/>
        <c:axId val="561118072"/>
      </c:scatterChart>
      <c:valAx>
        <c:axId val="561121064"/>
        <c:scaling>
          <c:orientation val="minMax"/>
          <c:min val="0.8"/>
        </c:scaling>
        <c:delete val="0"/>
        <c:axPos val="b"/>
        <c:numFmt formatCode="General" sourceLinked="1"/>
        <c:majorTickMark val="out"/>
        <c:minorTickMark val="none"/>
        <c:tickLblPos val="nextTo"/>
        <c:crossAx val="561118072"/>
        <c:crosses val="autoZero"/>
        <c:crossBetween val="midCat"/>
      </c:valAx>
      <c:valAx>
        <c:axId val="561118072"/>
        <c:scaling>
          <c:orientation val="minMax"/>
          <c:min val="0.6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11210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Relationship Id="rId2" Type="http://schemas.openxmlformats.org/officeDocument/2006/relationships/chart" Target="../charts/chart7.xml"/><Relationship Id="rId3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807720</xdr:colOff>
      <xdr:row>117</xdr:row>
      <xdr:rowOff>30480</xdr:rowOff>
    </xdr:from>
    <xdr:to>
      <xdr:col>30</xdr:col>
      <xdr:colOff>594360</xdr:colOff>
      <xdr:row>139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586740</xdr:colOff>
      <xdr:row>2</xdr:row>
      <xdr:rowOff>83820</xdr:rowOff>
    </xdr:from>
    <xdr:to>
      <xdr:col>42</xdr:col>
      <xdr:colOff>7620</xdr:colOff>
      <xdr:row>23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205740</xdr:colOff>
      <xdr:row>3</xdr:row>
      <xdr:rowOff>99060</xdr:rowOff>
    </xdr:from>
    <xdr:to>
      <xdr:col>38</xdr:col>
      <xdr:colOff>594360</xdr:colOff>
      <xdr:row>26</xdr:row>
      <xdr:rowOff>22860</xdr:rowOff>
    </xdr:to>
    <xdr:graphicFrame macro="">
      <xdr:nvGraphicFramePr>
        <xdr:cNvPr id="3" name="Graf 2">
          <a:extLst>
            <a:ext uri="{FF2B5EF4-FFF2-40B4-BE49-F238E27FC236}">
              <a16:creationId xmlns="" xmlns:a16="http://schemas.microsoft.com/office/drawing/2014/main" id="{5B892423-2FD8-4861-83BE-E908B3B85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83820</xdr:colOff>
      <xdr:row>11</xdr:row>
      <xdr:rowOff>15240</xdr:rowOff>
    </xdr:from>
    <xdr:to>
      <xdr:col>40</xdr:col>
      <xdr:colOff>480060</xdr:colOff>
      <xdr:row>30</xdr:row>
      <xdr:rowOff>193040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114300</xdr:colOff>
      <xdr:row>40</xdr:row>
      <xdr:rowOff>45720</xdr:rowOff>
    </xdr:from>
    <xdr:to>
      <xdr:col>38</xdr:col>
      <xdr:colOff>274320</xdr:colOff>
      <xdr:row>62</xdr:row>
      <xdr:rowOff>30480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1341120</xdr:colOff>
      <xdr:row>17</xdr:row>
      <xdr:rowOff>76200</xdr:rowOff>
    </xdr:from>
    <xdr:to>
      <xdr:col>39</xdr:col>
      <xdr:colOff>76200</xdr:colOff>
      <xdr:row>32</xdr:row>
      <xdr:rowOff>190500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31</xdr:col>
      <xdr:colOff>1402080</xdr:colOff>
      <xdr:row>35</xdr:row>
      <xdr:rowOff>30480</xdr:rowOff>
    </xdr:from>
    <xdr:to>
      <xdr:col>36</xdr:col>
      <xdr:colOff>373380</xdr:colOff>
      <xdr:row>51</xdr:row>
      <xdr:rowOff>83820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32</xdr:col>
      <xdr:colOff>350520</xdr:colOff>
      <xdr:row>18</xdr:row>
      <xdr:rowOff>152400</xdr:rowOff>
    </xdr:from>
    <xdr:to>
      <xdr:col>38</xdr:col>
      <xdr:colOff>149860</xdr:colOff>
      <xdr:row>35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00000000-0008-0000-0C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8F2D9E8A-54DC-4064-B4F4-1B789EEA4BB3}">
  <we:reference id="wa200002503" version="1.0.0.0" store="cs-CZ" storeType="OMEX"/>
  <we:alternateReferences>
    <we:reference id="WA200002503" version="1.0.0.0" store="" storeType="OMEX"/>
  </we:alternateReferences>
  <we:properties/>
  <we:bindings/>
  <we:snapshot xmlns:r="http://schemas.openxmlformats.org/officeDocument/2006/relationships"/>
</we:webextension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139"/>
  <sheetViews>
    <sheetView workbookViewId="0">
      <pane xSplit="1" topLeftCell="C1" activePane="topRight" state="frozen"/>
      <selection pane="topRight" activeCell="L8" sqref="L8"/>
    </sheetView>
  </sheetViews>
  <sheetFormatPr baseColWidth="10" defaultColWidth="11.1640625" defaultRowHeight="15" x14ac:dyDescent="0"/>
  <cols>
    <col min="1" max="1" width="21.1640625" customWidth="1"/>
    <col min="2" max="2" width="29.1640625" customWidth="1"/>
    <col min="3" max="3" width="11.6640625" style="26" customWidth="1"/>
    <col min="4" max="4" width="11.5" style="26" customWidth="1"/>
    <col min="5" max="5" width="11.1640625" style="26" customWidth="1"/>
    <col min="6" max="6" width="19.6640625" style="26" customWidth="1"/>
    <col min="7" max="7" width="11.1640625" style="26" customWidth="1"/>
    <col min="8" max="8" width="12.1640625" style="26" customWidth="1"/>
    <col min="9" max="10" width="11.1640625" style="26" customWidth="1"/>
    <col min="11" max="11" width="12.6640625" style="26" customWidth="1"/>
    <col min="12" max="12" width="11.1640625" style="26" customWidth="1"/>
    <col min="13" max="14" width="18.5" style="26" customWidth="1"/>
    <col min="15" max="15" width="11.1640625" style="9"/>
    <col min="17" max="17" width="12.5" style="9" customWidth="1"/>
    <col min="18" max="18" width="11.1640625" style="9" customWidth="1"/>
    <col min="19" max="19" width="11.1640625" style="9"/>
    <col min="21" max="25" width="11.1640625" style="9"/>
    <col min="26" max="26" width="16.6640625" style="9" customWidth="1"/>
    <col min="27" max="27" width="14.1640625" style="9" customWidth="1"/>
    <col min="29" max="31" width="11.1640625" style="9"/>
    <col min="32" max="32" width="13.6640625" style="9" customWidth="1"/>
    <col min="33" max="34" width="11.1640625" style="9"/>
    <col min="35" max="35" width="13.6640625" style="9" customWidth="1"/>
    <col min="36" max="38" width="11.1640625" style="9"/>
    <col min="41" max="41" width="11.1640625" style="9"/>
    <col min="42" max="42" width="11.1640625" style="9" customWidth="1"/>
    <col min="43" max="43" width="13.6640625" style="9" customWidth="1"/>
    <col min="44" max="47" width="11.1640625" style="9" customWidth="1"/>
    <col min="48" max="49" width="16.1640625" style="9" customWidth="1"/>
    <col min="50" max="50" width="11.1640625" style="9" customWidth="1"/>
    <col min="51" max="52" width="13.5" style="9" customWidth="1"/>
    <col min="53" max="54" width="11.1640625" style="9" customWidth="1"/>
    <col min="55" max="55" width="13.6640625" style="9" customWidth="1"/>
    <col min="56" max="69" width="11.1640625" style="9" customWidth="1"/>
    <col min="70" max="71" width="13.5" style="9" customWidth="1"/>
    <col min="72" max="74" width="11.1640625" style="9" customWidth="1"/>
    <col min="75" max="77" width="12.6640625" style="9" customWidth="1"/>
    <col min="78" max="78" width="15.1640625" customWidth="1"/>
    <col min="80" max="80" width="13.5" style="9" customWidth="1"/>
    <col min="81" max="81" width="13.6640625" style="9" customWidth="1"/>
    <col min="88" max="89" width="11.1640625" style="9" customWidth="1"/>
    <col min="90" max="90" width="11.1640625" style="9"/>
    <col min="91" max="91" width="12.1640625" style="9" customWidth="1"/>
    <col min="92" max="92" width="11.6640625" style="9" customWidth="1"/>
  </cols>
  <sheetData>
    <row r="1" spans="1:92" ht="17" customHeight="1">
      <c r="A1" t="s">
        <v>62</v>
      </c>
      <c r="C1" s="26">
        <v>40354</v>
      </c>
      <c r="D1" s="26">
        <v>40355</v>
      </c>
      <c r="E1" s="26">
        <v>55127</v>
      </c>
      <c r="F1" s="26">
        <v>54563</v>
      </c>
      <c r="G1" s="26">
        <v>53387</v>
      </c>
      <c r="H1" s="26">
        <v>39233</v>
      </c>
      <c r="I1" s="26">
        <v>51860</v>
      </c>
      <c r="J1" s="26">
        <v>51858</v>
      </c>
      <c r="K1" s="26">
        <v>39418</v>
      </c>
      <c r="L1" s="26">
        <v>38948</v>
      </c>
      <c r="M1" s="26" t="s">
        <v>404</v>
      </c>
      <c r="N1" s="26" t="s">
        <v>404</v>
      </c>
      <c r="O1" s="9">
        <v>1</v>
      </c>
      <c r="P1" s="9">
        <v>1</v>
      </c>
      <c r="Q1" s="9">
        <v>2</v>
      </c>
      <c r="R1" s="9" t="s">
        <v>430</v>
      </c>
      <c r="S1" s="9">
        <v>1</v>
      </c>
      <c r="T1">
        <v>1</v>
      </c>
      <c r="U1" s="9">
        <v>1</v>
      </c>
      <c r="V1" s="9">
        <v>1</v>
      </c>
      <c r="W1" s="9">
        <v>2</v>
      </c>
      <c r="X1" s="9">
        <v>1</v>
      </c>
      <c r="Y1" s="9">
        <v>1</v>
      </c>
      <c r="Z1" s="9">
        <v>1</v>
      </c>
      <c r="AA1" s="9">
        <v>1</v>
      </c>
      <c r="AB1" s="9">
        <v>1</v>
      </c>
      <c r="AC1" s="9">
        <v>1</v>
      </c>
      <c r="AD1" s="9">
        <v>2</v>
      </c>
      <c r="AE1" s="9" t="s">
        <v>430</v>
      </c>
      <c r="AF1" s="9" t="s">
        <v>457</v>
      </c>
      <c r="AG1" s="9">
        <v>1</v>
      </c>
      <c r="AH1" s="9">
        <v>1</v>
      </c>
      <c r="AI1" s="9">
        <v>1</v>
      </c>
      <c r="AJ1" s="9">
        <v>1</v>
      </c>
      <c r="AK1" s="9">
        <v>1</v>
      </c>
      <c r="AL1" s="9">
        <v>1</v>
      </c>
      <c r="AM1" s="9">
        <v>2</v>
      </c>
      <c r="AN1" s="9">
        <v>3</v>
      </c>
      <c r="AO1" s="9">
        <v>1</v>
      </c>
      <c r="AP1" s="9">
        <v>1</v>
      </c>
      <c r="AQ1" s="9">
        <v>2</v>
      </c>
      <c r="AR1" s="9" t="s">
        <v>404</v>
      </c>
      <c r="AS1" s="9" t="s">
        <v>430</v>
      </c>
      <c r="AT1" s="9" t="s">
        <v>411</v>
      </c>
      <c r="AU1" s="9" t="s">
        <v>404</v>
      </c>
      <c r="AV1" s="9" t="s">
        <v>404</v>
      </c>
      <c r="AW1" s="9" t="s">
        <v>411</v>
      </c>
      <c r="AX1" s="9" t="s">
        <v>404</v>
      </c>
      <c r="AY1" s="9" t="s">
        <v>404</v>
      </c>
      <c r="AZ1" s="9" t="s">
        <v>404</v>
      </c>
      <c r="BA1" s="9" t="s">
        <v>404</v>
      </c>
      <c r="BB1" s="9" t="s">
        <v>411</v>
      </c>
      <c r="BC1" s="9" t="s">
        <v>457</v>
      </c>
      <c r="BD1" s="9" t="s">
        <v>498</v>
      </c>
      <c r="BE1" s="9" t="s">
        <v>508</v>
      </c>
      <c r="BF1" s="9" t="s">
        <v>510</v>
      </c>
      <c r="BG1" s="9" t="s">
        <v>501</v>
      </c>
      <c r="BH1" s="9" t="s">
        <v>495</v>
      </c>
      <c r="BI1" s="9" t="s">
        <v>512</v>
      </c>
      <c r="BJ1" s="9" t="s">
        <v>404</v>
      </c>
      <c r="BK1" s="9" t="s">
        <v>411</v>
      </c>
      <c r="BL1" s="9" t="s">
        <v>430</v>
      </c>
      <c r="BM1" s="9" t="s">
        <v>404</v>
      </c>
      <c r="BN1" s="9" t="s">
        <v>404</v>
      </c>
      <c r="BO1" s="9" t="s">
        <v>411</v>
      </c>
      <c r="BP1" s="9" t="s">
        <v>404</v>
      </c>
      <c r="BQ1" s="9" t="s">
        <v>404</v>
      </c>
      <c r="BR1" s="9" t="s">
        <v>411</v>
      </c>
      <c r="BS1" s="9" t="s">
        <v>430</v>
      </c>
      <c r="BT1" s="9" t="s">
        <v>404</v>
      </c>
      <c r="BU1" s="9" t="s">
        <v>404</v>
      </c>
      <c r="BV1" s="9" t="s">
        <v>411</v>
      </c>
      <c r="BW1" s="9" t="s">
        <v>404</v>
      </c>
      <c r="BX1" s="9" t="s">
        <v>411</v>
      </c>
      <c r="BY1" s="9" t="s">
        <v>404</v>
      </c>
      <c r="BZ1" s="9">
        <v>1</v>
      </c>
      <c r="CA1" s="9">
        <v>1</v>
      </c>
      <c r="CB1" s="9">
        <v>1</v>
      </c>
      <c r="CC1" s="9">
        <v>1</v>
      </c>
      <c r="CD1" s="9">
        <v>1</v>
      </c>
      <c r="CE1" s="9">
        <v>1</v>
      </c>
      <c r="CF1" s="9">
        <v>1</v>
      </c>
      <c r="CG1" s="9">
        <v>1</v>
      </c>
      <c r="CH1" s="9">
        <v>2</v>
      </c>
      <c r="CI1" s="9">
        <v>1</v>
      </c>
      <c r="CJ1" s="9" t="s">
        <v>643</v>
      </c>
      <c r="CK1" s="9" t="s">
        <v>644</v>
      </c>
      <c r="CL1" s="9" t="s">
        <v>404</v>
      </c>
      <c r="CM1" s="9" t="s">
        <v>404</v>
      </c>
      <c r="CN1" s="9" t="s">
        <v>411</v>
      </c>
    </row>
    <row r="2" spans="1:92">
      <c r="A2" t="s">
        <v>63</v>
      </c>
      <c r="B2" s="39"/>
      <c r="C2" s="24" t="s">
        <v>940</v>
      </c>
      <c r="D2" s="24" t="s">
        <v>940</v>
      </c>
      <c r="E2" s="24" t="s">
        <v>632</v>
      </c>
      <c r="F2" s="24" t="s">
        <v>941</v>
      </c>
      <c r="G2" s="24" t="s">
        <v>634</v>
      </c>
      <c r="H2" s="24" t="s">
        <v>942</v>
      </c>
      <c r="I2" s="24" t="s">
        <v>636</v>
      </c>
      <c r="J2" s="24" t="s">
        <v>637</v>
      </c>
      <c r="K2" s="24" t="s">
        <v>942</v>
      </c>
      <c r="L2" s="24" t="s">
        <v>638</v>
      </c>
      <c r="M2" s="24" t="s">
        <v>443</v>
      </c>
      <c r="N2" s="24" t="s">
        <v>447</v>
      </c>
      <c r="O2" s="9" t="s">
        <v>179</v>
      </c>
      <c r="P2" s="9" t="s">
        <v>223</v>
      </c>
      <c r="Q2" s="9" t="s">
        <v>223</v>
      </c>
      <c r="R2" s="9" t="s">
        <v>223</v>
      </c>
      <c r="S2" s="9" t="s">
        <v>183</v>
      </c>
      <c r="T2" s="9" t="s">
        <v>186</v>
      </c>
      <c r="U2" s="9" t="s">
        <v>192</v>
      </c>
      <c r="V2" s="9" t="s">
        <v>204</v>
      </c>
      <c r="W2" s="9" t="s">
        <v>204</v>
      </c>
      <c r="X2" s="9" t="s">
        <v>207</v>
      </c>
      <c r="Y2" s="9" t="s">
        <v>210</v>
      </c>
      <c r="Z2" s="9" t="s">
        <v>219</v>
      </c>
      <c r="AA2" s="9" t="s">
        <v>221</v>
      </c>
      <c r="AB2" s="9" t="s">
        <v>308</v>
      </c>
      <c r="AC2" s="9" t="s">
        <v>319</v>
      </c>
      <c r="AD2" s="9" t="s">
        <v>319</v>
      </c>
      <c r="AE2" s="9" t="s">
        <v>319</v>
      </c>
      <c r="AF2" s="9" t="s">
        <v>319</v>
      </c>
      <c r="AG2" s="9" t="s">
        <v>939</v>
      </c>
      <c r="AH2" s="9" t="s">
        <v>324</v>
      </c>
      <c r="AI2" s="9" t="s">
        <v>326</v>
      </c>
      <c r="AJ2" s="9" t="s">
        <v>333</v>
      </c>
      <c r="AK2" s="9" t="s">
        <v>342</v>
      </c>
      <c r="AL2" s="9" t="s">
        <v>344</v>
      </c>
      <c r="AM2" s="9" t="s">
        <v>348</v>
      </c>
      <c r="AN2" s="9" t="s">
        <v>348</v>
      </c>
      <c r="AO2" s="9" t="s">
        <v>348</v>
      </c>
      <c r="AP2" s="9" t="s">
        <v>358</v>
      </c>
      <c r="AQ2" s="9" t="s">
        <v>358</v>
      </c>
      <c r="AR2" s="9" t="s">
        <v>403</v>
      </c>
      <c r="AS2" s="9" t="s">
        <v>308</v>
      </c>
      <c r="AT2" s="9" t="s">
        <v>308</v>
      </c>
      <c r="AU2" s="9" t="s">
        <v>432</v>
      </c>
      <c r="AV2" s="9" t="s">
        <v>441</v>
      </c>
      <c r="AW2" s="9" t="s">
        <v>441</v>
      </c>
      <c r="AX2" s="9" t="s">
        <v>453</v>
      </c>
      <c r="AY2" s="9" t="s">
        <v>472</v>
      </c>
      <c r="AZ2" s="9" t="s">
        <v>486</v>
      </c>
      <c r="BA2" s="9" t="s">
        <v>493</v>
      </c>
      <c r="BB2" s="9" t="s">
        <v>493</v>
      </c>
      <c r="BC2" s="9" t="s">
        <v>493</v>
      </c>
      <c r="BD2" s="9" t="s">
        <v>493</v>
      </c>
      <c r="BE2" s="9" t="s">
        <v>493</v>
      </c>
      <c r="BF2" s="9" t="s">
        <v>493</v>
      </c>
      <c r="BG2" s="9" t="s">
        <v>493</v>
      </c>
      <c r="BH2" s="9" t="s">
        <v>493</v>
      </c>
      <c r="BI2" s="9" t="s">
        <v>493</v>
      </c>
      <c r="BJ2" s="9" t="s">
        <v>520</v>
      </c>
      <c r="BK2" s="9" t="s">
        <v>520</v>
      </c>
      <c r="BL2" s="9" t="s">
        <v>520</v>
      </c>
      <c r="BM2" s="9" t="s">
        <v>533</v>
      </c>
      <c r="BN2" s="9" t="s">
        <v>539</v>
      </c>
      <c r="BO2" s="9" t="s">
        <v>539</v>
      </c>
      <c r="BP2" s="9" t="s">
        <v>545</v>
      </c>
      <c r="BQ2" s="9" t="s">
        <v>560</v>
      </c>
      <c r="BR2" s="9" t="s">
        <v>560</v>
      </c>
      <c r="BS2" s="9" t="s">
        <v>560</v>
      </c>
      <c r="BT2" s="9" t="s">
        <v>581</v>
      </c>
      <c r="BU2" s="9" t="s">
        <v>587</v>
      </c>
      <c r="BV2" s="9" t="s">
        <v>587</v>
      </c>
      <c r="BW2" s="9" t="s">
        <v>590</v>
      </c>
      <c r="BX2" s="9" t="s">
        <v>590</v>
      </c>
      <c r="BY2" s="9" t="s">
        <v>592</v>
      </c>
      <c r="BZ2" s="9" t="s">
        <v>384</v>
      </c>
      <c r="CA2" s="9" t="s">
        <v>385</v>
      </c>
      <c r="CB2" s="9" t="s">
        <v>388</v>
      </c>
      <c r="CC2" s="9" t="s">
        <v>392</v>
      </c>
      <c r="CD2" s="9" t="s">
        <v>395</v>
      </c>
      <c r="CE2" s="9" t="s">
        <v>398</v>
      </c>
      <c r="CF2" s="9" t="s">
        <v>399</v>
      </c>
      <c r="CG2" s="9" t="s">
        <v>400</v>
      </c>
      <c r="CH2" s="9" t="s">
        <v>400</v>
      </c>
      <c r="CI2" s="9" t="s">
        <v>401</v>
      </c>
      <c r="CJ2" s="9" t="s">
        <v>640</v>
      </c>
      <c r="CK2" s="9" t="s">
        <v>640</v>
      </c>
      <c r="CL2" s="9" t="s">
        <v>471</v>
      </c>
      <c r="CM2" s="30" t="s">
        <v>639</v>
      </c>
      <c r="CN2" s="30" t="s">
        <v>639</v>
      </c>
    </row>
    <row r="3" spans="1:92">
      <c r="A3" t="s">
        <v>64</v>
      </c>
      <c r="B3" s="39"/>
      <c r="C3" s="24" t="s">
        <v>413</v>
      </c>
      <c r="D3" s="24" t="s">
        <v>413</v>
      </c>
      <c r="E3" s="24" t="s">
        <v>413</v>
      </c>
      <c r="F3" s="24" t="s">
        <v>413</v>
      </c>
      <c r="G3" s="24" t="s">
        <v>413</v>
      </c>
      <c r="H3" s="24" t="s">
        <v>413</v>
      </c>
      <c r="I3" s="24" t="s">
        <v>413</v>
      </c>
      <c r="J3" s="24" t="s">
        <v>413</v>
      </c>
      <c r="K3" s="24" t="s">
        <v>413</v>
      </c>
      <c r="L3" s="24" t="s">
        <v>413</v>
      </c>
      <c r="M3" s="24" t="s">
        <v>413</v>
      </c>
      <c r="N3" s="24" t="s">
        <v>413</v>
      </c>
      <c r="O3" s="9" t="s">
        <v>131</v>
      </c>
      <c r="P3" s="9" t="s">
        <v>131</v>
      </c>
      <c r="Q3" s="9" t="s">
        <v>131</v>
      </c>
      <c r="R3" s="9" t="s">
        <v>131</v>
      </c>
      <c r="S3" s="9" t="s">
        <v>131</v>
      </c>
      <c r="T3" s="9" t="s">
        <v>131</v>
      </c>
      <c r="U3" s="9" t="s">
        <v>131</v>
      </c>
      <c r="V3" s="9" t="s">
        <v>131</v>
      </c>
      <c r="W3" s="9" t="s">
        <v>131</v>
      </c>
      <c r="X3" s="9" t="s">
        <v>131</v>
      </c>
      <c r="Y3" s="9" t="s">
        <v>131</v>
      </c>
      <c r="Z3" s="9" t="s">
        <v>131</v>
      </c>
      <c r="AA3" s="9" t="s">
        <v>131</v>
      </c>
      <c r="AB3" s="9" t="s">
        <v>131</v>
      </c>
      <c r="AC3" s="9" t="s">
        <v>131</v>
      </c>
      <c r="AD3" s="9" t="s">
        <v>131</v>
      </c>
      <c r="AE3" s="9" t="s">
        <v>131</v>
      </c>
      <c r="AF3" s="9" t="s">
        <v>131</v>
      </c>
      <c r="AG3" s="9" t="s">
        <v>131</v>
      </c>
      <c r="AH3" s="9" t="s">
        <v>131</v>
      </c>
      <c r="AI3" s="9" t="s">
        <v>131</v>
      </c>
      <c r="AJ3" s="9" t="s">
        <v>131</v>
      </c>
      <c r="AK3" s="9" t="s">
        <v>131</v>
      </c>
      <c r="AL3" s="9" t="s">
        <v>131</v>
      </c>
      <c r="AM3" s="9" t="s">
        <v>131</v>
      </c>
      <c r="AN3" s="9" t="s">
        <v>131</v>
      </c>
      <c r="AO3" s="9" t="s">
        <v>131</v>
      </c>
      <c r="AP3" s="9" t="s">
        <v>131</v>
      </c>
      <c r="AQ3" s="9" t="s">
        <v>131</v>
      </c>
      <c r="AR3" s="9" t="s">
        <v>131</v>
      </c>
      <c r="AS3" s="9" t="s">
        <v>131</v>
      </c>
      <c r="AT3" s="9" t="s">
        <v>131</v>
      </c>
      <c r="AU3" s="9" t="s">
        <v>131</v>
      </c>
      <c r="AV3" s="9" t="s">
        <v>131</v>
      </c>
      <c r="AW3" s="9" t="s">
        <v>131</v>
      </c>
      <c r="AX3" s="9" t="s">
        <v>131</v>
      </c>
      <c r="AY3" s="9" t="s">
        <v>131</v>
      </c>
      <c r="AZ3" s="9" t="s">
        <v>131</v>
      </c>
      <c r="BA3" s="9" t="s">
        <v>131</v>
      </c>
      <c r="BB3" s="9" t="s">
        <v>131</v>
      </c>
      <c r="BC3" s="9" t="s">
        <v>131</v>
      </c>
      <c r="BD3" s="9" t="s">
        <v>131</v>
      </c>
      <c r="BE3" s="9" t="s">
        <v>131</v>
      </c>
      <c r="BF3" s="9" t="s">
        <v>131</v>
      </c>
      <c r="BG3" s="9" t="s">
        <v>131</v>
      </c>
      <c r="BH3" s="9" t="s">
        <v>131</v>
      </c>
      <c r="BI3" s="9" t="s">
        <v>131</v>
      </c>
      <c r="BJ3" s="9" t="s">
        <v>131</v>
      </c>
      <c r="BK3" s="9" t="s">
        <v>131</v>
      </c>
      <c r="BL3" s="9" t="s">
        <v>131</v>
      </c>
      <c r="BM3" s="9" t="s">
        <v>131</v>
      </c>
      <c r="BN3" s="9" t="s">
        <v>131</v>
      </c>
      <c r="BO3" s="9" t="s">
        <v>131</v>
      </c>
      <c r="BP3" s="9" t="s">
        <v>131</v>
      </c>
      <c r="BQ3" s="9" t="s">
        <v>131</v>
      </c>
      <c r="BR3" s="9" t="s">
        <v>131</v>
      </c>
      <c r="BS3" s="9" t="s">
        <v>131</v>
      </c>
      <c r="BT3" s="9" t="s">
        <v>131</v>
      </c>
      <c r="BU3" s="9" t="s">
        <v>131</v>
      </c>
      <c r="BV3" s="9" t="s">
        <v>131</v>
      </c>
      <c r="BW3" s="9" t="s">
        <v>131</v>
      </c>
      <c r="BX3" s="9" t="s">
        <v>131</v>
      </c>
      <c r="BY3" s="9" t="s">
        <v>131</v>
      </c>
      <c r="BZ3" s="9" t="s">
        <v>129</v>
      </c>
      <c r="CA3" s="9" t="s">
        <v>129</v>
      </c>
      <c r="CB3" s="9" t="s">
        <v>387</v>
      </c>
      <c r="CC3" s="9" t="s">
        <v>387</v>
      </c>
      <c r="CD3" s="9" t="s">
        <v>396</v>
      </c>
      <c r="CE3" s="9" t="s">
        <v>387</v>
      </c>
      <c r="CF3" s="9" t="s">
        <v>387</v>
      </c>
      <c r="CG3" s="9" t="s">
        <v>387</v>
      </c>
      <c r="CH3" s="9" t="s">
        <v>387</v>
      </c>
      <c r="CI3" s="9" t="s">
        <v>387</v>
      </c>
      <c r="CJ3" s="9" t="s">
        <v>387</v>
      </c>
      <c r="CK3" s="9" t="s">
        <v>387</v>
      </c>
      <c r="CL3" s="9" t="s">
        <v>387</v>
      </c>
      <c r="CM3" s="9" t="s">
        <v>387</v>
      </c>
      <c r="CN3" s="9" t="s">
        <v>387</v>
      </c>
    </row>
    <row r="4" spans="1:92" ht="17">
      <c r="A4" t="s">
        <v>65</v>
      </c>
      <c r="B4" s="39"/>
      <c r="C4" s="24" t="s">
        <v>943</v>
      </c>
      <c r="D4" s="24" t="s">
        <v>943</v>
      </c>
      <c r="E4" s="24" t="s">
        <v>943</v>
      </c>
      <c r="F4" s="24" t="s">
        <v>943</v>
      </c>
      <c r="G4" s="24" t="s">
        <v>943</v>
      </c>
      <c r="H4" s="24" t="s">
        <v>445</v>
      </c>
      <c r="I4" s="24" t="s">
        <v>943</v>
      </c>
      <c r="J4" s="24" t="s">
        <v>943</v>
      </c>
      <c r="K4" s="24" t="s">
        <v>943</v>
      </c>
      <c r="L4" s="24" t="s">
        <v>943</v>
      </c>
      <c r="M4" s="24" t="s">
        <v>414</v>
      </c>
      <c r="N4" s="24" t="s">
        <v>414</v>
      </c>
      <c r="O4" s="9" t="s">
        <v>184</v>
      </c>
      <c r="P4" s="9" t="s">
        <v>187</v>
      </c>
      <c r="Q4" s="9" t="s">
        <v>224</v>
      </c>
      <c r="R4" s="9" t="s">
        <v>514</v>
      </c>
      <c r="S4" s="9" t="s">
        <v>185</v>
      </c>
      <c r="T4" s="9" t="s">
        <v>187</v>
      </c>
      <c r="U4" s="9" t="s">
        <v>185</v>
      </c>
      <c r="V4" s="9" t="s">
        <v>187</v>
      </c>
      <c r="W4" s="9" t="s">
        <v>250</v>
      </c>
      <c r="X4" s="9" t="s">
        <v>185</v>
      </c>
      <c r="Y4" s="9" t="s">
        <v>250</v>
      </c>
      <c r="Z4" s="9" t="s">
        <v>246</v>
      </c>
      <c r="AA4" s="9" t="s">
        <v>283</v>
      </c>
      <c r="AB4" s="9" t="s">
        <v>185</v>
      </c>
      <c r="AC4" s="9" t="s">
        <v>320</v>
      </c>
      <c r="AD4" s="9" t="s">
        <v>187</v>
      </c>
      <c r="AE4" s="9" t="s">
        <v>185</v>
      </c>
      <c r="AF4" s="9" t="s">
        <v>283</v>
      </c>
      <c r="AG4" s="9" t="s">
        <v>187</v>
      </c>
      <c r="AH4" s="9" t="s">
        <v>187</v>
      </c>
      <c r="AI4" s="9" t="s">
        <v>283</v>
      </c>
      <c r="AJ4" s="9" t="s">
        <v>185</v>
      </c>
      <c r="AK4" s="9" t="s">
        <v>185</v>
      </c>
      <c r="AL4" s="9" t="s">
        <v>345</v>
      </c>
      <c r="AM4" s="9" t="s">
        <v>187</v>
      </c>
      <c r="AN4" s="9" t="s">
        <v>320</v>
      </c>
      <c r="AO4" s="9" t="s">
        <v>352</v>
      </c>
      <c r="AP4" s="9" t="s">
        <v>345</v>
      </c>
      <c r="AQ4" s="9" t="s">
        <v>283</v>
      </c>
      <c r="AR4" s="9" t="s">
        <v>185</v>
      </c>
      <c r="AS4" s="9" t="s">
        <v>185</v>
      </c>
      <c r="AT4" s="9" t="s">
        <v>187</v>
      </c>
      <c r="AU4" s="9" t="s">
        <v>185</v>
      </c>
      <c r="AV4" s="9" t="s">
        <v>187</v>
      </c>
      <c r="AW4" s="9" t="s">
        <v>187</v>
      </c>
      <c r="AX4" s="9" t="s">
        <v>345</v>
      </c>
      <c r="AY4" s="9" t="s">
        <v>473</v>
      </c>
      <c r="AZ4" s="9" t="s">
        <v>487</v>
      </c>
      <c r="BA4" s="9" t="s">
        <v>187</v>
      </c>
      <c r="BB4" s="9" t="s">
        <v>185</v>
      </c>
      <c r="BC4" s="9" t="s">
        <v>389</v>
      </c>
      <c r="BD4" s="9" t="s">
        <v>187</v>
      </c>
      <c r="BE4" s="9" t="s">
        <v>187</v>
      </c>
      <c r="BF4" s="9" t="s">
        <v>185</v>
      </c>
      <c r="BG4" s="9" t="s">
        <v>185</v>
      </c>
      <c r="BH4" s="9" t="s">
        <v>352</v>
      </c>
      <c r="BI4" s="9" t="s">
        <v>352</v>
      </c>
      <c r="BJ4" s="9" t="s">
        <v>187</v>
      </c>
      <c r="BK4" s="9" t="s">
        <v>187</v>
      </c>
      <c r="BL4" s="9" t="s">
        <v>185</v>
      </c>
      <c r="BM4" s="9" t="s">
        <v>185</v>
      </c>
      <c r="BN4" s="9" t="s">
        <v>187</v>
      </c>
      <c r="BO4" s="9" t="s">
        <v>185</v>
      </c>
      <c r="BP4" s="9" t="s">
        <v>187</v>
      </c>
      <c r="BQ4" s="9" t="s">
        <v>187</v>
      </c>
      <c r="BR4" s="9" t="s">
        <v>283</v>
      </c>
      <c r="BS4" s="9" t="s">
        <v>574</v>
      </c>
      <c r="BT4" s="9" t="s">
        <v>185</v>
      </c>
      <c r="BU4" s="9" t="s">
        <v>187</v>
      </c>
      <c r="BV4" s="9" t="s">
        <v>185</v>
      </c>
      <c r="BW4" s="9" t="s">
        <v>187</v>
      </c>
      <c r="BX4" s="9" t="s">
        <v>185</v>
      </c>
      <c r="BY4" s="9" t="s">
        <v>320</v>
      </c>
      <c r="BZ4" s="9" t="s">
        <v>187</v>
      </c>
      <c r="CA4" s="9" t="s">
        <v>185</v>
      </c>
      <c r="CB4" s="9" t="s">
        <v>389</v>
      </c>
      <c r="CC4" s="9" t="s">
        <v>389</v>
      </c>
      <c r="CD4" s="9" t="s">
        <v>352</v>
      </c>
      <c r="CE4" s="9" t="s">
        <v>187</v>
      </c>
      <c r="CF4" s="9" t="s">
        <v>352</v>
      </c>
      <c r="CG4" s="9" t="s">
        <v>185</v>
      </c>
      <c r="CH4" s="9" t="s">
        <v>187</v>
      </c>
      <c r="CI4" s="9" t="s">
        <v>185</v>
      </c>
      <c r="CJ4" s="9" t="s">
        <v>184</v>
      </c>
      <c r="CK4" s="9" t="s">
        <v>184</v>
      </c>
      <c r="CL4" s="9" t="s">
        <v>187</v>
      </c>
      <c r="CM4" s="9" t="s">
        <v>184</v>
      </c>
      <c r="CN4" s="9" t="s">
        <v>184</v>
      </c>
    </row>
    <row r="5" spans="1:92" ht="17">
      <c r="A5" t="s">
        <v>66</v>
      </c>
      <c r="B5" s="39"/>
      <c r="C5" s="28">
        <v>2.77</v>
      </c>
      <c r="D5" s="24">
        <v>2.83</v>
      </c>
      <c r="E5" s="24">
        <v>2.7</v>
      </c>
      <c r="F5" s="24">
        <v>2.8</v>
      </c>
      <c r="G5" s="24">
        <v>2.88</v>
      </c>
      <c r="H5" s="24">
        <v>2.65</v>
      </c>
      <c r="I5" s="24">
        <v>2.88</v>
      </c>
      <c r="J5" s="24">
        <v>2.8</v>
      </c>
      <c r="K5" s="24">
        <v>2.86</v>
      </c>
      <c r="L5" s="24">
        <v>2.82</v>
      </c>
      <c r="M5" s="24">
        <v>3.04</v>
      </c>
      <c r="N5" s="24">
        <v>2.96</v>
      </c>
      <c r="O5" s="17">
        <v>2.95</v>
      </c>
      <c r="Q5" s="13" t="s">
        <v>225</v>
      </c>
      <c r="R5" s="13"/>
      <c r="W5" s="9" t="s">
        <v>247</v>
      </c>
      <c r="Y5" s="13" t="s">
        <v>234</v>
      </c>
      <c r="Z5" s="13"/>
      <c r="AA5" s="13" t="s">
        <v>284</v>
      </c>
      <c r="AF5" s="13" t="s">
        <v>327</v>
      </c>
      <c r="AI5" s="13" t="s">
        <v>327</v>
      </c>
      <c r="AP5" s="13"/>
      <c r="AQ5" s="13" t="s">
        <v>367</v>
      </c>
      <c r="AR5" s="13"/>
      <c r="AS5" s="13"/>
      <c r="AT5" s="13"/>
      <c r="AU5" s="13"/>
      <c r="AV5" s="13"/>
      <c r="AW5" s="13"/>
      <c r="AX5" s="13"/>
      <c r="AY5" s="13" t="s">
        <v>260</v>
      </c>
      <c r="AZ5" s="13" t="s">
        <v>225</v>
      </c>
      <c r="BA5" s="13"/>
      <c r="BB5" s="13"/>
      <c r="BC5" s="13" t="s">
        <v>506</v>
      </c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 t="s">
        <v>572</v>
      </c>
      <c r="BS5" s="13" t="s">
        <v>575</v>
      </c>
      <c r="BT5" s="13"/>
      <c r="BU5" s="13"/>
      <c r="BV5" s="13"/>
      <c r="BW5" s="13"/>
      <c r="BX5" s="13"/>
      <c r="BY5" s="13"/>
      <c r="CB5" s="13" t="s">
        <v>390</v>
      </c>
      <c r="CC5" s="13" t="s">
        <v>393</v>
      </c>
      <c r="CJ5" s="17" t="s">
        <v>463</v>
      </c>
      <c r="CK5" s="17" t="s">
        <v>466</v>
      </c>
      <c r="CM5" s="13" t="s">
        <v>425</v>
      </c>
      <c r="CN5" s="13" t="s">
        <v>647</v>
      </c>
    </row>
    <row r="6" spans="1:92" ht="17">
      <c r="A6" t="s">
        <v>67</v>
      </c>
      <c r="B6" s="39"/>
      <c r="C6" s="40">
        <v>2.02</v>
      </c>
      <c r="D6" s="24">
        <v>2.0699999999999998</v>
      </c>
      <c r="E6" s="24">
        <v>1.99</v>
      </c>
      <c r="F6" s="24">
        <v>2.0699999999999998</v>
      </c>
      <c r="G6" s="24">
        <v>2.15</v>
      </c>
      <c r="H6" s="24">
        <v>1.92</v>
      </c>
      <c r="I6" s="24">
        <v>2.13</v>
      </c>
      <c r="J6" s="24">
        <v>2.04</v>
      </c>
      <c r="K6" s="24">
        <v>2.11</v>
      </c>
      <c r="L6" s="24">
        <v>2.16</v>
      </c>
      <c r="M6" s="24">
        <v>2.3199999999999998</v>
      </c>
      <c r="N6" s="24">
        <v>2.21</v>
      </c>
      <c r="O6" s="17">
        <v>2.19</v>
      </c>
      <c r="Q6" s="9">
        <v>2.27</v>
      </c>
      <c r="W6" s="9" t="s">
        <v>248</v>
      </c>
      <c r="Y6" s="13" t="s">
        <v>235</v>
      </c>
      <c r="Z6" s="13" t="s">
        <v>241</v>
      </c>
      <c r="AA6" s="13" t="s">
        <v>285</v>
      </c>
      <c r="AF6" s="13" t="s">
        <v>470</v>
      </c>
      <c r="AI6" s="13" t="s">
        <v>241</v>
      </c>
      <c r="AL6" s="13" t="s">
        <v>346</v>
      </c>
      <c r="AO6" s="17">
        <v>2.2400000000000002</v>
      </c>
      <c r="AP6" s="13" t="s">
        <v>369</v>
      </c>
      <c r="AQ6" s="13" t="s">
        <v>366</v>
      </c>
      <c r="AR6" s="13"/>
      <c r="AS6" s="13"/>
      <c r="AT6" s="13"/>
      <c r="AU6" s="13"/>
      <c r="AV6" s="13"/>
      <c r="AW6" s="13"/>
      <c r="AX6" s="13" t="s">
        <v>454</v>
      </c>
      <c r="AY6" s="13" t="s">
        <v>474</v>
      </c>
      <c r="AZ6" s="13" t="s">
        <v>489</v>
      </c>
      <c r="BA6" s="13"/>
      <c r="BB6" s="13"/>
      <c r="BC6" s="13" t="s">
        <v>505</v>
      </c>
      <c r="BD6" s="13"/>
      <c r="BE6" s="13"/>
      <c r="BF6" s="13"/>
      <c r="BG6" s="13"/>
      <c r="BH6" s="13" t="s">
        <v>496</v>
      </c>
      <c r="BI6" s="13" t="s">
        <v>505</v>
      </c>
      <c r="BJ6" s="13"/>
      <c r="BK6" s="13"/>
      <c r="BL6" s="13"/>
      <c r="BM6" s="13"/>
      <c r="BN6" s="13"/>
      <c r="BO6" s="13"/>
      <c r="BP6" s="13"/>
      <c r="BQ6" s="13"/>
      <c r="BR6" s="13" t="s">
        <v>571</v>
      </c>
      <c r="BS6" s="13" t="s">
        <v>252</v>
      </c>
      <c r="BT6" s="13"/>
      <c r="BU6" s="13"/>
      <c r="BV6" s="13"/>
      <c r="BW6" s="13"/>
      <c r="BX6" s="13"/>
      <c r="BY6" s="13"/>
      <c r="CB6" s="17">
        <v>2.15</v>
      </c>
      <c r="CC6" s="9">
        <v>2.12</v>
      </c>
      <c r="CD6">
        <v>2.04</v>
      </c>
      <c r="CF6">
        <v>1.81</v>
      </c>
      <c r="CJ6" s="17" t="s">
        <v>464</v>
      </c>
      <c r="CK6" s="17" t="s">
        <v>467</v>
      </c>
      <c r="CM6" s="13" t="s">
        <v>641</v>
      </c>
      <c r="CN6" s="13" t="s">
        <v>646</v>
      </c>
    </row>
    <row r="7" spans="1:92" ht="17">
      <c r="A7" t="s">
        <v>68</v>
      </c>
      <c r="B7" s="39"/>
      <c r="C7" s="28">
        <v>1.79</v>
      </c>
      <c r="D7" s="24">
        <v>1.81</v>
      </c>
      <c r="E7" s="24">
        <v>1.71</v>
      </c>
      <c r="F7" s="24">
        <v>1.78</v>
      </c>
      <c r="G7" s="24">
        <v>1.79</v>
      </c>
      <c r="H7" s="24">
        <v>1.66</v>
      </c>
      <c r="I7" s="24">
        <v>1.82</v>
      </c>
      <c r="J7" s="24">
        <v>1.76</v>
      </c>
      <c r="K7" s="24">
        <v>1.82</v>
      </c>
      <c r="L7" s="24">
        <v>0.73</v>
      </c>
      <c r="M7" s="24">
        <v>1.85</v>
      </c>
      <c r="N7" s="24">
        <v>1.85</v>
      </c>
      <c r="O7" s="17">
        <v>1.87</v>
      </c>
      <c r="Q7" s="13" t="s">
        <v>226</v>
      </c>
      <c r="R7" s="13"/>
      <c r="W7" s="9" t="s">
        <v>249</v>
      </c>
      <c r="Y7" s="13" t="s">
        <v>236</v>
      </c>
      <c r="Z7" s="13"/>
      <c r="AA7" s="13" t="s">
        <v>286</v>
      </c>
      <c r="AF7" s="13" t="s">
        <v>315</v>
      </c>
      <c r="AI7" s="13" t="s">
        <v>315</v>
      </c>
      <c r="AP7" s="13"/>
      <c r="AQ7" s="13" t="s">
        <v>274</v>
      </c>
      <c r="AR7" s="13"/>
      <c r="AS7" s="13"/>
      <c r="AT7" s="13"/>
      <c r="AU7" s="13"/>
      <c r="AV7" s="13"/>
      <c r="AW7" s="13"/>
      <c r="AX7" s="13"/>
      <c r="AY7" s="13" t="s">
        <v>236</v>
      </c>
      <c r="AZ7" s="13" t="s">
        <v>488</v>
      </c>
      <c r="BA7" s="13"/>
      <c r="BB7" s="13"/>
      <c r="BC7" s="13" t="s">
        <v>369</v>
      </c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 t="s">
        <v>573</v>
      </c>
      <c r="BS7" s="13" t="s">
        <v>236</v>
      </c>
      <c r="BT7" s="13"/>
      <c r="BU7" s="13"/>
      <c r="BV7" s="13"/>
      <c r="BW7" s="13"/>
      <c r="BX7" s="13"/>
      <c r="BY7" s="13"/>
      <c r="CB7" s="13" t="s">
        <v>391</v>
      </c>
      <c r="CC7" s="13" t="s">
        <v>293</v>
      </c>
      <c r="CJ7" s="17" t="s">
        <v>465</v>
      </c>
      <c r="CK7" s="17" t="s">
        <v>468</v>
      </c>
      <c r="CM7" s="13" t="s">
        <v>642</v>
      </c>
      <c r="CN7" s="13" t="s">
        <v>648</v>
      </c>
    </row>
    <row r="8" spans="1:92">
      <c r="B8" s="39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 spans="1:92" s="6" customFormat="1">
      <c r="B9" s="7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7"/>
      <c r="Q9" s="7"/>
      <c r="R9" s="7"/>
      <c r="S9" s="7"/>
      <c r="U9" s="7"/>
      <c r="V9" s="7"/>
      <c r="W9" s="7"/>
      <c r="X9" s="7"/>
      <c r="Y9" s="7"/>
      <c r="Z9" s="7"/>
      <c r="AA9" s="7"/>
      <c r="AC9" s="7"/>
      <c r="AD9" s="7"/>
      <c r="AE9" s="7"/>
      <c r="AF9" s="7"/>
      <c r="AG9" s="7"/>
      <c r="AH9" s="7"/>
      <c r="AI9" s="7"/>
      <c r="AJ9" s="7"/>
      <c r="AK9" s="7"/>
      <c r="AL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CB9" s="7"/>
      <c r="CC9" s="7"/>
      <c r="CJ9" s="7"/>
      <c r="CK9" s="7"/>
      <c r="CL9" s="7"/>
      <c r="CM9" s="7"/>
      <c r="CN9" s="7"/>
    </row>
    <row r="10" spans="1:92">
      <c r="A10" s="3" t="s">
        <v>69</v>
      </c>
      <c r="C10" s="41">
        <v>1.01</v>
      </c>
      <c r="D10" s="24">
        <v>1.05</v>
      </c>
      <c r="E10" s="24">
        <v>1.04</v>
      </c>
      <c r="F10" s="24">
        <v>1.0900000000000001</v>
      </c>
      <c r="G10" s="24">
        <v>1.01</v>
      </c>
      <c r="H10" s="24">
        <v>0.97</v>
      </c>
      <c r="I10" s="24">
        <v>1.1200000000000001</v>
      </c>
      <c r="J10" s="24">
        <v>1.05</v>
      </c>
      <c r="K10" s="24">
        <v>1.06</v>
      </c>
      <c r="L10" s="24">
        <v>1.07</v>
      </c>
      <c r="M10" s="24">
        <v>1.23</v>
      </c>
      <c r="N10" s="24">
        <v>1.17</v>
      </c>
      <c r="O10" s="17">
        <v>1.05</v>
      </c>
      <c r="P10" s="17">
        <v>1.18</v>
      </c>
      <c r="Q10" s="9">
        <v>1.1499999999999999</v>
      </c>
      <c r="T10" s="18">
        <v>1.1200000000000001</v>
      </c>
      <c r="V10" s="17">
        <v>1.1200000000000001</v>
      </c>
      <c r="W10" s="13" t="s">
        <v>206</v>
      </c>
      <c r="X10" s="12"/>
      <c r="Y10" s="17">
        <v>1.23</v>
      </c>
      <c r="Z10" s="17">
        <v>1.1200000000000001</v>
      </c>
      <c r="AA10" s="9">
        <v>1.1399999999999999</v>
      </c>
      <c r="AC10" s="17">
        <v>1.1299999999999999</v>
      </c>
      <c r="AD10" s="17">
        <v>1.1499999999999999</v>
      </c>
      <c r="AF10" s="17">
        <v>1.0900000000000001</v>
      </c>
      <c r="AG10" s="13" t="s">
        <v>196</v>
      </c>
      <c r="AH10" s="17">
        <v>1.1499999999999999</v>
      </c>
      <c r="AI10" s="9" t="s">
        <v>328</v>
      </c>
      <c r="AJ10" s="12"/>
      <c r="AL10" s="13" t="s">
        <v>206</v>
      </c>
      <c r="AM10" s="18">
        <v>1.22</v>
      </c>
      <c r="AN10" s="18">
        <v>1.1000000000000001</v>
      </c>
      <c r="AO10" s="17">
        <v>1.1499999999999999</v>
      </c>
      <c r="AP10" s="13" t="s">
        <v>368</v>
      </c>
      <c r="AQ10" s="17">
        <v>1.17</v>
      </c>
      <c r="AR10" s="17"/>
      <c r="AS10" s="17"/>
      <c r="AT10" s="17">
        <v>1.22</v>
      </c>
      <c r="AU10" s="17"/>
      <c r="AV10" s="17">
        <v>1.21</v>
      </c>
      <c r="AW10" s="17">
        <v>1.23</v>
      </c>
      <c r="AX10" s="17">
        <v>1.2</v>
      </c>
      <c r="AY10" s="17">
        <v>1.23</v>
      </c>
      <c r="AZ10" s="13" t="s">
        <v>490</v>
      </c>
      <c r="BA10" s="13" t="s">
        <v>494</v>
      </c>
      <c r="BB10" s="13"/>
      <c r="BC10" s="13" t="s">
        <v>507</v>
      </c>
      <c r="BD10" s="13" t="s">
        <v>499</v>
      </c>
      <c r="BE10" s="13" t="s">
        <v>368</v>
      </c>
      <c r="BF10" s="13"/>
      <c r="BG10" s="13"/>
      <c r="BH10" s="13" t="s">
        <v>440</v>
      </c>
      <c r="BI10" s="13" t="s">
        <v>433</v>
      </c>
      <c r="BJ10" s="13" t="s">
        <v>521</v>
      </c>
      <c r="BK10" s="13" t="s">
        <v>525</v>
      </c>
      <c r="BL10" s="13"/>
      <c r="BM10" s="13"/>
      <c r="BN10" s="13" t="s">
        <v>433</v>
      </c>
      <c r="BO10" s="13"/>
      <c r="BP10" s="13" t="s">
        <v>546</v>
      </c>
      <c r="BQ10" s="13" t="s">
        <v>521</v>
      </c>
      <c r="BR10" s="13" t="s">
        <v>513</v>
      </c>
      <c r="BS10" s="13" t="s">
        <v>511</v>
      </c>
      <c r="BT10" s="13"/>
      <c r="BU10" s="13" t="s">
        <v>588</v>
      </c>
      <c r="BV10" s="13"/>
      <c r="BW10" s="13" t="s">
        <v>491</v>
      </c>
      <c r="BX10" s="13"/>
      <c r="BY10" s="13" t="s">
        <v>593</v>
      </c>
      <c r="BZ10" s="18">
        <v>1.2</v>
      </c>
      <c r="CB10" s="13" t="s">
        <v>364</v>
      </c>
      <c r="CC10" s="9">
        <v>1.07</v>
      </c>
      <c r="CD10">
        <v>1.08</v>
      </c>
      <c r="CE10">
        <v>1.18</v>
      </c>
      <c r="CF10">
        <v>1.21</v>
      </c>
      <c r="CH10">
        <v>1.22</v>
      </c>
      <c r="CJ10" s="9">
        <v>1.07</v>
      </c>
      <c r="CK10" s="9">
        <v>1.22</v>
      </c>
      <c r="CL10" s="9">
        <v>1.18</v>
      </c>
      <c r="CM10" s="9">
        <v>0.96</v>
      </c>
      <c r="CN10" s="9">
        <v>0.94</v>
      </c>
    </row>
    <row r="11" spans="1:92">
      <c r="A11" s="3" t="s">
        <v>70</v>
      </c>
      <c r="C11" s="41">
        <v>0.75</v>
      </c>
      <c r="D11" s="24">
        <v>0.74</v>
      </c>
      <c r="E11" s="24">
        <v>0.71</v>
      </c>
      <c r="F11" s="24">
        <v>0.79</v>
      </c>
      <c r="G11" s="24">
        <v>0.78</v>
      </c>
      <c r="H11" s="24">
        <v>0.72</v>
      </c>
      <c r="I11" s="24">
        <v>0.68</v>
      </c>
      <c r="J11" s="24">
        <v>0.72</v>
      </c>
      <c r="K11" s="24">
        <v>0.75</v>
      </c>
      <c r="L11" s="24">
        <v>0.73</v>
      </c>
      <c r="M11" s="24">
        <v>0.93</v>
      </c>
      <c r="N11" s="24">
        <v>0.82</v>
      </c>
      <c r="O11" s="17">
        <v>0.8</v>
      </c>
      <c r="P11">
        <v>0.82</v>
      </c>
      <c r="Q11" s="9">
        <v>0.8</v>
      </c>
      <c r="T11" s="9" t="s">
        <v>188</v>
      </c>
      <c r="V11" s="9" t="s">
        <v>188</v>
      </c>
      <c r="W11" s="9" t="s">
        <v>205</v>
      </c>
      <c r="Y11" s="9" t="s">
        <v>213</v>
      </c>
      <c r="Z11" s="9" t="s">
        <v>188</v>
      </c>
      <c r="AA11" s="9">
        <v>0.84</v>
      </c>
      <c r="AC11" s="9" t="s">
        <v>321</v>
      </c>
      <c r="AD11" s="9">
        <v>0.84</v>
      </c>
      <c r="AF11" s="9">
        <v>0.77</v>
      </c>
      <c r="AG11" s="9" t="s">
        <v>323</v>
      </c>
      <c r="AH11" s="9" t="s">
        <v>325</v>
      </c>
      <c r="AI11" s="9" t="s">
        <v>329</v>
      </c>
      <c r="AL11" s="9" t="s">
        <v>347</v>
      </c>
      <c r="AM11" s="9" t="s">
        <v>343</v>
      </c>
      <c r="AN11" s="9">
        <v>0.77</v>
      </c>
      <c r="AO11" s="9" t="s">
        <v>208</v>
      </c>
      <c r="AP11" s="13" t="s">
        <v>180</v>
      </c>
      <c r="AQ11" s="13" t="s">
        <v>180</v>
      </c>
      <c r="AR11" s="13"/>
      <c r="AS11" s="13"/>
      <c r="AT11" s="13" t="s">
        <v>343</v>
      </c>
      <c r="AU11" s="13"/>
      <c r="AV11" s="13" t="s">
        <v>442</v>
      </c>
      <c r="AW11" s="13" t="s">
        <v>434</v>
      </c>
      <c r="AX11" s="13" t="s">
        <v>340</v>
      </c>
      <c r="AY11" s="13" t="s">
        <v>343</v>
      </c>
      <c r="AZ11" s="13" t="s">
        <v>314</v>
      </c>
      <c r="BA11" s="13" t="s">
        <v>190</v>
      </c>
      <c r="BB11" s="13"/>
      <c r="BC11" s="13" t="s">
        <v>383</v>
      </c>
      <c r="BD11" s="13" t="s">
        <v>383</v>
      </c>
      <c r="BE11" s="13" t="s">
        <v>213</v>
      </c>
      <c r="BF11" s="13"/>
      <c r="BG11" s="13"/>
      <c r="BH11" s="13" t="s">
        <v>442</v>
      </c>
      <c r="BI11" s="13" t="s">
        <v>383</v>
      </c>
      <c r="BJ11" s="13" t="s">
        <v>442</v>
      </c>
      <c r="BK11" s="13" t="s">
        <v>343</v>
      </c>
      <c r="BL11" s="13"/>
      <c r="BM11" s="13"/>
      <c r="BN11" s="13" t="s">
        <v>442</v>
      </c>
      <c r="BO11" s="13"/>
      <c r="BP11" s="13" t="s">
        <v>193</v>
      </c>
      <c r="BQ11" s="13" t="s">
        <v>208</v>
      </c>
      <c r="BR11" s="13" t="s">
        <v>476</v>
      </c>
      <c r="BS11" s="13" t="s">
        <v>228</v>
      </c>
      <c r="BT11" s="13"/>
      <c r="BU11" s="13" t="s">
        <v>356</v>
      </c>
      <c r="BV11" s="13"/>
      <c r="BW11" s="13" t="s">
        <v>193</v>
      </c>
      <c r="BX11" s="13"/>
      <c r="BY11" s="13" t="s">
        <v>191</v>
      </c>
      <c r="BZ11" s="9" t="s">
        <v>213</v>
      </c>
      <c r="CB11" s="9" t="s">
        <v>323</v>
      </c>
      <c r="CC11" s="9">
        <v>0.79</v>
      </c>
      <c r="CD11">
        <v>0.76</v>
      </c>
      <c r="CE11">
        <v>0.87</v>
      </c>
      <c r="CF11">
        <v>0.9</v>
      </c>
      <c r="CH11">
        <v>0.95</v>
      </c>
      <c r="CJ11" s="9">
        <v>0.83</v>
      </c>
      <c r="CK11" s="9">
        <v>0.86</v>
      </c>
      <c r="CL11" s="9">
        <v>0.77</v>
      </c>
      <c r="CM11" s="9">
        <v>0.68</v>
      </c>
      <c r="CN11" s="9">
        <v>0.74</v>
      </c>
    </row>
    <row r="12" spans="1:92">
      <c r="A12" s="3" t="s">
        <v>132</v>
      </c>
      <c r="C12" s="26">
        <v>0.73</v>
      </c>
      <c r="D12" s="24">
        <v>0.8</v>
      </c>
      <c r="E12" s="24">
        <v>0.74</v>
      </c>
      <c r="F12" s="24">
        <v>0.81</v>
      </c>
      <c r="G12" s="24">
        <v>0.7</v>
      </c>
      <c r="H12" s="24">
        <v>0.79</v>
      </c>
      <c r="I12" s="24">
        <v>0.85</v>
      </c>
      <c r="J12" s="24">
        <v>0.82</v>
      </c>
      <c r="K12" s="24">
        <v>0.81</v>
      </c>
      <c r="L12" s="24">
        <v>0.82</v>
      </c>
      <c r="M12" s="24">
        <v>0.96</v>
      </c>
      <c r="N12" s="24">
        <v>0.83</v>
      </c>
      <c r="O12" s="9">
        <v>0.87</v>
      </c>
      <c r="P12" s="9">
        <v>0.83</v>
      </c>
      <c r="Q12" s="9">
        <v>0.89</v>
      </c>
      <c r="T12">
        <v>0.76</v>
      </c>
      <c r="V12" s="9">
        <v>0.78</v>
      </c>
      <c r="W12" s="9">
        <v>0.88</v>
      </c>
      <c r="Y12" s="9">
        <v>0.92</v>
      </c>
      <c r="Z12" s="9">
        <v>0.84</v>
      </c>
      <c r="AA12" s="9">
        <v>0.94</v>
      </c>
      <c r="AC12" s="9">
        <v>0.88</v>
      </c>
      <c r="AD12" s="9">
        <v>0.89</v>
      </c>
      <c r="AF12" s="9">
        <v>0.74</v>
      </c>
      <c r="AG12" s="9">
        <v>0.85</v>
      </c>
      <c r="AH12" s="9">
        <v>0.91</v>
      </c>
      <c r="AI12" s="9">
        <v>0.75</v>
      </c>
      <c r="AL12" s="9">
        <v>0.8</v>
      </c>
      <c r="AM12">
        <v>0.9</v>
      </c>
      <c r="AN12">
        <v>0.85</v>
      </c>
      <c r="AO12" s="9">
        <v>0.82</v>
      </c>
      <c r="AP12" s="9">
        <v>0.83</v>
      </c>
      <c r="AQ12" s="9">
        <v>0.86</v>
      </c>
      <c r="AT12" s="9">
        <v>0.89</v>
      </c>
      <c r="AV12" s="9">
        <v>0.92</v>
      </c>
      <c r="AW12" s="9">
        <v>0.86</v>
      </c>
      <c r="AX12" s="9">
        <v>0.93</v>
      </c>
      <c r="AY12" s="9">
        <v>0.87</v>
      </c>
      <c r="BA12" s="9">
        <v>0.97</v>
      </c>
      <c r="BC12" s="9">
        <v>0.88</v>
      </c>
      <c r="BD12" s="9">
        <v>0.75</v>
      </c>
      <c r="BE12" s="9">
        <v>0.9</v>
      </c>
      <c r="BH12" s="9">
        <v>0.95</v>
      </c>
      <c r="BI12" s="9">
        <v>0.9</v>
      </c>
      <c r="BJ12" s="9" t="s">
        <v>321</v>
      </c>
      <c r="BK12" s="9" t="s">
        <v>178</v>
      </c>
      <c r="BN12" s="9" t="s">
        <v>497</v>
      </c>
      <c r="BP12" s="9" t="s">
        <v>356</v>
      </c>
      <c r="BQ12" s="9" t="s">
        <v>538</v>
      </c>
      <c r="BR12" s="9" t="s">
        <v>323</v>
      </c>
      <c r="BU12" s="9" t="s">
        <v>356</v>
      </c>
      <c r="BW12" s="9" t="s">
        <v>382</v>
      </c>
      <c r="BY12" s="9" t="s">
        <v>580</v>
      </c>
      <c r="BZ12" s="9">
        <v>0.85</v>
      </c>
      <c r="CB12" s="9">
        <v>0.78</v>
      </c>
      <c r="CC12" s="9">
        <v>0.83</v>
      </c>
      <c r="CD12">
        <v>0.83</v>
      </c>
      <c r="CE12">
        <v>0.79</v>
      </c>
      <c r="CF12">
        <v>0.94</v>
      </c>
      <c r="CH12">
        <v>0.96</v>
      </c>
      <c r="CJ12" s="9">
        <v>0.87</v>
      </c>
      <c r="CK12" s="9">
        <v>0.97</v>
      </c>
      <c r="CL12" s="9">
        <v>0.86</v>
      </c>
      <c r="CM12" s="9">
        <v>0.78</v>
      </c>
      <c r="CN12" s="9">
        <v>0.76</v>
      </c>
    </row>
    <row r="13" spans="1:92">
      <c r="A13" s="3" t="s">
        <v>133</v>
      </c>
      <c r="C13" s="26">
        <v>0.56999999999999995</v>
      </c>
      <c r="D13" s="24">
        <v>0.63</v>
      </c>
      <c r="E13" s="24">
        <v>0.57999999999999996</v>
      </c>
      <c r="F13" s="24">
        <v>0.59</v>
      </c>
      <c r="G13" s="24">
        <v>0.55000000000000004</v>
      </c>
      <c r="H13" s="24">
        <v>0.59</v>
      </c>
      <c r="I13" s="24">
        <v>0.65</v>
      </c>
      <c r="J13" s="24">
        <v>0.61</v>
      </c>
      <c r="K13" s="24">
        <v>0.65</v>
      </c>
      <c r="L13" s="24">
        <v>0.65</v>
      </c>
      <c r="M13" s="24">
        <v>0.79</v>
      </c>
      <c r="N13" s="24">
        <v>0.61</v>
      </c>
      <c r="O13" s="9">
        <v>0.65</v>
      </c>
      <c r="P13" s="9">
        <v>0.65</v>
      </c>
      <c r="Q13" s="9">
        <v>0.7</v>
      </c>
      <c r="T13">
        <v>0.6</v>
      </c>
      <c r="V13" s="9">
        <v>0.61</v>
      </c>
      <c r="W13" s="9">
        <v>0.65</v>
      </c>
      <c r="Y13" s="9">
        <v>0.73</v>
      </c>
      <c r="AA13" s="9">
        <v>0.71</v>
      </c>
      <c r="AC13" s="9">
        <v>0.68</v>
      </c>
      <c r="AD13" s="9">
        <v>0.63</v>
      </c>
      <c r="AF13" s="9">
        <v>0.49</v>
      </c>
      <c r="AG13" s="9">
        <v>0.63</v>
      </c>
      <c r="AH13" s="9">
        <v>0.63</v>
      </c>
      <c r="AI13" s="9">
        <v>0.6</v>
      </c>
      <c r="AL13" s="9">
        <v>0.59</v>
      </c>
      <c r="AM13">
        <v>0.67</v>
      </c>
      <c r="AN13">
        <v>0.65</v>
      </c>
      <c r="AO13" s="9">
        <v>0.62</v>
      </c>
      <c r="AP13" s="9">
        <v>0.62</v>
      </c>
      <c r="AQ13" s="9">
        <v>0.65</v>
      </c>
      <c r="AT13" s="9">
        <v>0.69</v>
      </c>
      <c r="AV13" s="9">
        <v>0.7</v>
      </c>
      <c r="AW13" s="9">
        <v>0.69</v>
      </c>
      <c r="AX13" s="9">
        <v>0.69</v>
      </c>
      <c r="AY13" s="9">
        <v>0.66</v>
      </c>
      <c r="BA13" s="9">
        <v>0.78</v>
      </c>
      <c r="BC13" s="9">
        <v>0.7</v>
      </c>
      <c r="BD13" s="9">
        <v>0.66</v>
      </c>
      <c r="BE13" s="9">
        <v>0.64</v>
      </c>
      <c r="BH13" s="9">
        <v>0.77</v>
      </c>
      <c r="BI13" s="9">
        <v>0.71</v>
      </c>
      <c r="BJ13" s="9" t="s">
        <v>182</v>
      </c>
      <c r="BK13" s="9" t="s">
        <v>526</v>
      </c>
      <c r="BN13" s="9" t="s">
        <v>347</v>
      </c>
      <c r="BP13" s="9" t="s">
        <v>482</v>
      </c>
      <c r="BQ13" s="9" t="s">
        <v>561</v>
      </c>
      <c r="BR13" s="9" t="s">
        <v>482</v>
      </c>
      <c r="BU13" s="9" t="s">
        <v>197</v>
      </c>
      <c r="BW13" s="9" t="s">
        <v>482</v>
      </c>
      <c r="BY13" s="9" t="s">
        <v>476</v>
      </c>
      <c r="BZ13" s="9">
        <v>0.64</v>
      </c>
      <c r="CB13" s="9">
        <v>0.6</v>
      </c>
      <c r="CC13" s="9">
        <v>0.62</v>
      </c>
      <c r="CD13">
        <v>0.61</v>
      </c>
      <c r="CE13">
        <v>0.62</v>
      </c>
      <c r="CF13">
        <v>0.66</v>
      </c>
      <c r="CH13">
        <v>0.71</v>
      </c>
      <c r="CJ13" s="9">
        <v>0.65</v>
      </c>
      <c r="CK13" s="9">
        <v>0.73</v>
      </c>
      <c r="CL13" s="9">
        <v>0.66</v>
      </c>
      <c r="CM13" s="9">
        <v>0.62</v>
      </c>
      <c r="CN13" s="9">
        <v>0.57999999999999996</v>
      </c>
    </row>
    <row r="14" spans="1:92">
      <c r="A14" s="3" t="s">
        <v>134</v>
      </c>
      <c r="C14" s="26">
        <v>0.2</v>
      </c>
      <c r="D14" s="24">
        <v>0.28000000000000003</v>
      </c>
      <c r="E14" s="24">
        <v>0.25</v>
      </c>
      <c r="F14" s="24">
        <v>0.36</v>
      </c>
      <c r="G14" s="24">
        <v>0.12</v>
      </c>
      <c r="H14" s="24">
        <v>0.27</v>
      </c>
      <c r="I14" s="24">
        <v>0.2</v>
      </c>
      <c r="J14" s="24">
        <v>0.28999999999999998</v>
      </c>
      <c r="K14" s="24">
        <v>0.23</v>
      </c>
      <c r="L14" s="24">
        <v>0.24</v>
      </c>
      <c r="M14" s="24">
        <v>0.33</v>
      </c>
      <c r="N14" s="24">
        <v>0.22</v>
      </c>
      <c r="O14" s="9">
        <v>0.31</v>
      </c>
      <c r="P14" s="9">
        <v>0.25</v>
      </c>
      <c r="Q14" s="9">
        <v>0.3</v>
      </c>
      <c r="T14">
        <v>0.2</v>
      </c>
      <c r="V14" s="9">
        <v>0.25</v>
      </c>
      <c r="W14" s="9">
        <v>0.31</v>
      </c>
      <c r="Y14" s="9">
        <v>0.28999999999999998</v>
      </c>
      <c r="Z14" s="9">
        <v>0.25</v>
      </c>
      <c r="AA14" s="9">
        <v>0.35</v>
      </c>
      <c r="AC14" s="9">
        <v>0.28000000000000003</v>
      </c>
      <c r="AD14" s="9">
        <v>0.3</v>
      </c>
      <c r="AF14" s="9">
        <v>0.19</v>
      </c>
      <c r="AG14" s="9">
        <v>0.25</v>
      </c>
      <c r="AH14" s="9">
        <v>0.25</v>
      </c>
      <c r="AI14" s="9">
        <v>0.2</v>
      </c>
      <c r="AL14" s="9">
        <v>0.23</v>
      </c>
      <c r="AM14">
        <v>0.28000000000000003</v>
      </c>
      <c r="AN14">
        <v>0.27</v>
      </c>
      <c r="AO14" s="9">
        <v>0.19</v>
      </c>
      <c r="AP14" s="9">
        <v>0.24</v>
      </c>
      <c r="AQ14" s="9">
        <v>0.26</v>
      </c>
      <c r="AT14" s="9">
        <v>0.31</v>
      </c>
      <c r="AV14" s="9">
        <v>0.28999999999999998</v>
      </c>
      <c r="AW14" s="9">
        <v>0.26</v>
      </c>
      <c r="AX14" s="9">
        <v>0.28000000000000003</v>
      </c>
      <c r="AY14" s="9">
        <v>0.28999999999999998</v>
      </c>
      <c r="BA14" s="9">
        <v>0.28000000000000003</v>
      </c>
      <c r="BC14" s="9">
        <v>0.22</v>
      </c>
      <c r="BD14" s="9">
        <v>0.2</v>
      </c>
      <c r="BE14" s="9">
        <v>0.33</v>
      </c>
      <c r="BH14" s="9">
        <v>0.32</v>
      </c>
      <c r="BI14" s="9">
        <v>0.27</v>
      </c>
      <c r="BJ14" s="9" t="s">
        <v>522</v>
      </c>
      <c r="BK14" s="9" t="s">
        <v>527</v>
      </c>
      <c r="BN14" s="9" t="s">
        <v>540</v>
      </c>
      <c r="BP14" s="9" t="s">
        <v>540</v>
      </c>
      <c r="BQ14" s="9" t="s">
        <v>562</v>
      </c>
      <c r="BR14" s="9" t="s">
        <v>485</v>
      </c>
      <c r="BU14" s="9" t="s">
        <v>523</v>
      </c>
      <c r="BW14" s="9" t="s">
        <v>485</v>
      </c>
      <c r="BY14" s="9" t="s">
        <v>541</v>
      </c>
      <c r="BZ14" s="9">
        <v>0.24</v>
      </c>
      <c r="CB14" s="9">
        <v>0.2</v>
      </c>
      <c r="CC14" s="9">
        <v>0.25</v>
      </c>
      <c r="CD14">
        <v>0.28000000000000003</v>
      </c>
      <c r="CE14">
        <v>0.23</v>
      </c>
      <c r="CF14">
        <v>0.36</v>
      </c>
      <c r="CH14">
        <v>0.27</v>
      </c>
      <c r="CJ14" s="9">
        <v>0.26</v>
      </c>
      <c r="CK14" s="9">
        <v>0.28000000000000003</v>
      </c>
      <c r="CL14" s="9">
        <v>0.26</v>
      </c>
      <c r="CM14" s="9">
        <v>0.24</v>
      </c>
      <c r="CN14" s="9">
        <v>0.2</v>
      </c>
    </row>
    <row r="15" spans="1:92">
      <c r="A15" s="3" t="s">
        <v>135</v>
      </c>
      <c r="C15" s="26">
        <v>0.31</v>
      </c>
      <c r="D15" s="24">
        <v>0.36</v>
      </c>
      <c r="E15" s="24">
        <v>0.27</v>
      </c>
      <c r="F15" s="24">
        <v>0.32</v>
      </c>
      <c r="G15" s="24">
        <v>0.25</v>
      </c>
      <c r="H15" s="24">
        <v>0.3</v>
      </c>
      <c r="I15" s="24">
        <v>0.34</v>
      </c>
      <c r="J15" s="24">
        <v>0.34</v>
      </c>
      <c r="K15" s="24">
        <v>0.32</v>
      </c>
      <c r="L15" s="24">
        <v>0.3</v>
      </c>
      <c r="M15" s="24">
        <v>0.5</v>
      </c>
      <c r="N15" s="24">
        <v>0.3</v>
      </c>
      <c r="O15" s="9">
        <v>0.36</v>
      </c>
      <c r="P15" s="9">
        <v>0.24</v>
      </c>
      <c r="Q15" s="9">
        <v>0.32</v>
      </c>
      <c r="T15">
        <v>0.24</v>
      </c>
      <c r="V15" s="9">
        <v>0.27</v>
      </c>
      <c r="W15" s="9">
        <v>0.32</v>
      </c>
      <c r="Y15" s="9">
        <v>0.26</v>
      </c>
      <c r="Z15" s="9">
        <v>0.34</v>
      </c>
      <c r="AA15" s="9">
        <v>0.34</v>
      </c>
      <c r="AC15" s="9">
        <v>0.32</v>
      </c>
      <c r="AD15" s="9">
        <v>0.3</v>
      </c>
      <c r="AF15" s="9">
        <v>0.23</v>
      </c>
      <c r="AG15" s="9">
        <v>0.31</v>
      </c>
      <c r="AH15" s="9">
        <v>0.31</v>
      </c>
      <c r="AI15" s="9">
        <v>0.28999999999999998</v>
      </c>
      <c r="AL15" s="9">
        <v>0.31</v>
      </c>
      <c r="AM15">
        <v>0.32</v>
      </c>
      <c r="AN15">
        <v>0.32</v>
      </c>
      <c r="AO15" s="9">
        <v>0.25</v>
      </c>
      <c r="AP15" s="9">
        <v>0.36</v>
      </c>
      <c r="AQ15" s="9">
        <v>0.32</v>
      </c>
      <c r="AT15" s="9">
        <v>0.23</v>
      </c>
      <c r="AV15" s="9">
        <v>0.38</v>
      </c>
      <c r="AW15" s="9">
        <v>0.42</v>
      </c>
      <c r="AX15" s="9">
        <v>0.38</v>
      </c>
      <c r="AY15" s="9">
        <v>0.26</v>
      </c>
      <c r="BA15" s="9">
        <v>0.39</v>
      </c>
      <c r="BC15" s="9">
        <v>0.28000000000000003</v>
      </c>
      <c r="BD15" s="9">
        <v>0.28000000000000003</v>
      </c>
      <c r="BE15" s="9">
        <v>0.2</v>
      </c>
      <c r="BH15" s="9">
        <v>0.2</v>
      </c>
      <c r="BI15" s="9">
        <v>0.26</v>
      </c>
      <c r="BJ15" s="9" t="s">
        <v>523</v>
      </c>
      <c r="BK15" s="9" t="s">
        <v>527</v>
      </c>
      <c r="BN15" s="9" t="s">
        <v>541</v>
      </c>
      <c r="BP15" s="9" t="s">
        <v>484</v>
      </c>
      <c r="BQ15" s="9" t="s">
        <v>479</v>
      </c>
      <c r="BR15" s="9" t="s">
        <v>483</v>
      </c>
      <c r="BU15" s="9" t="s">
        <v>568</v>
      </c>
      <c r="BW15" s="9" t="s">
        <v>524</v>
      </c>
      <c r="BY15" s="9" t="s">
        <v>524</v>
      </c>
      <c r="BZ15" s="9">
        <v>0.24</v>
      </c>
      <c r="CB15" s="9">
        <v>0.32</v>
      </c>
      <c r="CC15" s="9">
        <v>0.25</v>
      </c>
      <c r="CD15">
        <v>0.31</v>
      </c>
      <c r="CE15">
        <v>0.36</v>
      </c>
      <c r="CF15">
        <v>0.41</v>
      </c>
      <c r="CH15">
        <v>0.37</v>
      </c>
      <c r="CJ15" s="9">
        <v>0.38</v>
      </c>
      <c r="CK15" s="9">
        <v>0.28000000000000003</v>
      </c>
      <c r="CL15" s="9">
        <v>0.23</v>
      </c>
      <c r="CM15" s="9">
        <v>0.2</v>
      </c>
      <c r="CN15" s="9">
        <v>0.2</v>
      </c>
    </row>
    <row r="16" spans="1:92">
      <c r="A16" s="3" t="s">
        <v>136</v>
      </c>
      <c r="C16" s="26">
        <v>0.54</v>
      </c>
      <c r="D16" s="24">
        <v>0.59</v>
      </c>
      <c r="E16" s="24">
        <v>0.47</v>
      </c>
      <c r="F16" s="24">
        <v>0.56000000000000005</v>
      </c>
      <c r="G16" s="24">
        <v>0.44</v>
      </c>
      <c r="H16" s="24">
        <v>0.51</v>
      </c>
      <c r="I16" s="24">
        <v>0.56999999999999995</v>
      </c>
      <c r="J16" s="24">
        <v>0.55000000000000004</v>
      </c>
      <c r="K16" s="24">
        <v>0.55000000000000004</v>
      </c>
      <c r="L16" s="24">
        <v>0.56000000000000005</v>
      </c>
      <c r="M16" s="24">
        <v>0.67</v>
      </c>
      <c r="N16" s="24">
        <v>0.51</v>
      </c>
      <c r="O16" s="9">
        <v>0.54</v>
      </c>
      <c r="P16" s="9">
        <v>0.59</v>
      </c>
      <c r="Q16" s="9">
        <v>0.56999999999999995</v>
      </c>
      <c r="T16">
        <v>0.52</v>
      </c>
      <c r="V16" s="9">
        <v>0.53</v>
      </c>
      <c r="Y16" s="9">
        <v>0.56999999999999995</v>
      </c>
      <c r="Z16" s="9">
        <v>0.56999999999999995</v>
      </c>
      <c r="AA16" s="9">
        <v>0.56000000000000005</v>
      </c>
      <c r="AC16" s="9">
        <v>0.55000000000000004</v>
      </c>
      <c r="AD16" s="9">
        <v>0.52</v>
      </c>
      <c r="AF16" s="9">
        <v>0.44</v>
      </c>
      <c r="AG16" s="9">
        <v>0.52</v>
      </c>
      <c r="AH16" s="9">
        <v>0.54</v>
      </c>
      <c r="AI16" s="9">
        <v>0.45</v>
      </c>
      <c r="AL16" s="9">
        <v>0.52</v>
      </c>
      <c r="AM16">
        <v>0.6</v>
      </c>
      <c r="AN16">
        <v>0.52</v>
      </c>
      <c r="AO16" s="9">
        <v>0.52</v>
      </c>
      <c r="AP16" s="9">
        <v>0.56000000000000005</v>
      </c>
      <c r="AQ16" s="9">
        <v>0.56999999999999995</v>
      </c>
      <c r="AT16" s="9">
        <v>0.59</v>
      </c>
      <c r="AV16" s="9">
        <v>0.63</v>
      </c>
      <c r="AW16" s="9">
        <v>0.67</v>
      </c>
      <c r="AX16" s="9">
        <v>0.61</v>
      </c>
      <c r="AY16" s="9">
        <v>0.48</v>
      </c>
      <c r="BA16" s="9">
        <v>0.7</v>
      </c>
      <c r="BC16" s="9">
        <v>0.54</v>
      </c>
      <c r="BD16" s="9">
        <v>0.55000000000000004</v>
      </c>
      <c r="BE16" s="9">
        <v>0.46</v>
      </c>
      <c r="BH16" s="9">
        <v>0.48</v>
      </c>
      <c r="BI16" s="9">
        <v>0.53</v>
      </c>
      <c r="BJ16" s="9" t="s">
        <v>203</v>
      </c>
      <c r="BK16" s="9" t="s">
        <v>528</v>
      </c>
      <c r="BN16" s="9" t="s">
        <v>542</v>
      </c>
      <c r="BP16" s="9" t="s">
        <v>212</v>
      </c>
      <c r="BQ16" s="9" t="s">
        <v>199</v>
      </c>
      <c r="BR16" s="9" t="s">
        <v>354</v>
      </c>
      <c r="BU16" s="9" t="s">
        <v>182</v>
      </c>
      <c r="BW16" s="9" t="s">
        <v>482</v>
      </c>
      <c r="BY16" s="9" t="s">
        <v>182</v>
      </c>
      <c r="BZ16" s="9">
        <v>0.54</v>
      </c>
      <c r="CB16" s="9">
        <v>0.59</v>
      </c>
      <c r="CC16" s="9">
        <v>0.45</v>
      </c>
      <c r="CD16">
        <v>0.54</v>
      </c>
      <c r="CE16">
        <v>0.59</v>
      </c>
      <c r="CF16">
        <v>0.64</v>
      </c>
      <c r="CH16">
        <v>0.61</v>
      </c>
      <c r="CJ16" s="9">
        <v>0.56000000000000005</v>
      </c>
      <c r="CK16" s="9">
        <v>0.57999999999999996</v>
      </c>
      <c r="CL16" s="9">
        <v>0.55000000000000004</v>
      </c>
      <c r="CM16" s="9">
        <v>0.46</v>
      </c>
      <c r="CN16" s="9">
        <v>0.48</v>
      </c>
    </row>
    <row r="17" spans="1:92">
      <c r="A17" s="3" t="s">
        <v>137</v>
      </c>
      <c r="C17" s="26">
        <v>0.71</v>
      </c>
      <c r="D17" s="24">
        <v>0.77</v>
      </c>
      <c r="E17" s="24">
        <v>0.63</v>
      </c>
      <c r="F17" s="24">
        <v>0.77</v>
      </c>
      <c r="G17" s="24">
        <v>0.62</v>
      </c>
      <c r="H17" s="24">
        <v>0.73</v>
      </c>
      <c r="I17" s="24">
        <v>0.75</v>
      </c>
      <c r="J17" s="24">
        <v>0.76</v>
      </c>
      <c r="K17" s="24">
        <v>0.76</v>
      </c>
      <c r="L17" s="24">
        <v>0.7</v>
      </c>
      <c r="M17" s="24">
        <v>0.9</v>
      </c>
      <c r="N17" s="24">
        <v>0.75</v>
      </c>
      <c r="O17" s="9">
        <v>0.77</v>
      </c>
      <c r="P17" s="9">
        <v>0.91</v>
      </c>
      <c r="Q17" s="9">
        <v>0.8</v>
      </c>
      <c r="T17">
        <v>0.71</v>
      </c>
      <c r="V17" s="9">
        <v>0.68</v>
      </c>
      <c r="Y17" s="9">
        <v>0.73</v>
      </c>
      <c r="Z17" s="9">
        <v>0.71</v>
      </c>
      <c r="AA17" s="9">
        <v>0.8</v>
      </c>
      <c r="AC17" s="9">
        <v>0.77</v>
      </c>
      <c r="AD17" s="9">
        <v>0.75</v>
      </c>
      <c r="AF17" s="9">
        <v>0.63</v>
      </c>
      <c r="AG17" s="9">
        <v>0.76</v>
      </c>
      <c r="AH17" s="9">
        <v>0.75</v>
      </c>
      <c r="AI17" s="9">
        <v>0.69</v>
      </c>
      <c r="AL17" s="9">
        <v>0.73</v>
      </c>
      <c r="AM17">
        <v>0.77</v>
      </c>
      <c r="AN17">
        <v>0.7</v>
      </c>
      <c r="AO17" s="9">
        <v>0.72</v>
      </c>
      <c r="AP17" s="9">
        <v>0.76</v>
      </c>
      <c r="AT17" s="9">
        <v>0.83</v>
      </c>
      <c r="AV17" s="9">
        <v>0.85</v>
      </c>
      <c r="AW17" s="9">
        <v>0.85</v>
      </c>
      <c r="AX17" s="9">
        <v>0.87</v>
      </c>
      <c r="AY17" s="9">
        <v>0.74</v>
      </c>
      <c r="BA17" s="9">
        <v>0.9</v>
      </c>
      <c r="BC17" s="9">
        <v>0.72</v>
      </c>
      <c r="BD17" s="9">
        <v>0.72</v>
      </c>
      <c r="BE17" s="9">
        <v>0.8</v>
      </c>
      <c r="BH17" s="9">
        <v>0.77</v>
      </c>
      <c r="BI17" s="9">
        <v>0.72</v>
      </c>
      <c r="BJ17" s="9" t="s">
        <v>188</v>
      </c>
      <c r="BK17" s="9" t="s">
        <v>347</v>
      </c>
      <c r="BN17" s="9" t="s">
        <v>188</v>
      </c>
      <c r="BP17" s="9" t="s">
        <v>329</v>
      </c>
      <c r="BQ17" s="9" t="s">
        <v>538</v>
      </c>
      <c r="BR17" s="9" t="s">
        <v>526</v>
      </c>
      <c r="BU17" s="9" t="s">
        <v>382</v>
      </c>
      <c r="BW17" s="9" t="s">
        <v>213</v>
      </c>
      <c r="BY17" s="9" t="s">
        <v>193</v>
      </c>
      <c r="BZ17" s="9">
        <v>0.72</v>
      </c>
      <c r="CB17" s="9">
        <v>0.76</v>
      </c>
      <c r="CC17" s="9">
        <v>0.68</v>
      </c>
      <c r="CD17">
        <v>0.74</v>
      </c>
      <c r="CE17">
        <v>0.78</v>
      </c>
      <c r="CF17">
        <v>0.87</v>
      </c>
      <c r="CH17">
        <v>0.83</v>
      </c>
      <c r="CJ17" s="9">
        <v>0.8</v>
      </c>
      <c r="CK17" s="9">
        <v>0.79</v>
      </c>
      <c r="CM17" s="9">
        <v>0.62</v>
      </c>
      <c r="CN17" s="9">
        <v>0.68</v>
      </c>
    </row>
    <row r="18" spans="1:92">
      <c r="A18" s="3" t="s">
        <v>138</v>
      </c>
      <c r="C18" s="26">
        <v>0.44</v>
      </c>
      <c r="D18" s="24">
        <v>0.35</v>
      </c>
      <c r="E18" s="24">
        <v>0.37</v>
      </c>
      <c r="F18" s="24">
        <v>0.35</v>
      </c>
      <c r="G18" s="24">
        <v>0.38</v>
      </c>
      <c r="H18" s="24">
        <v>0.38</v>
      </c>
      <c r="I18" s="24">
        <v>0.28000000000000003</v>
      </c>
      <c r="J18" s="24">
        <v>0.42</v>
      </c>
      <c r="K18" s="24">
        <v>0.36</v>
      </c>
      <c r="L18" s="24">
        <v>0.38</v>
      </c>
      <c r="M18" s="24">
        <v>0.48</v>
      </c>
      <c r="N18" s="24">
        <v>0.37</v>
      </c>
      <c r="O18" s="9">
        <v>0.47</v>
      </c>
      <c r="P18" s="9">
        <v>0.41</v>
      </c>
      <c r="Q18" s="9">
        <v>0.47</v>
      </c>
      <c r="T18">
        <v>0.4</v>
      </c>
      <c r="V18" s="9">
        <v>0.36</v>
      </c>
      <c r="Y18" s="9">
        <v>0.38</v>
      </c>
      <c r="Z18" s="9">
        <v>0.45</v>
      </c>
      <c r="AA18" s="9">
        <v>0.4</v>
      </c>
      <c r="AC18" s="9">
        <v>0.42</v>
      </c>
      <c r="AD18" s="9">
        <v>0.43</v>
      </c>
      <c r="AF18" s="9">
        <v>0.36</v>
      </c>
      <c r="AG18" s="9">
        <v>0.42</v>
      </c>
      <c r="AH18" s="9">
        <v>0.41</v>
      </c>
      <c r="AI18" s="9">
        <v>0.4</v>
      </c>
      <c r="AL18" s="9">
        <v>0.38</v>
      </c>
      <c r="AM18">
        <v>0.44</v>
      </c>
      <c r="AN18">
        <v>0.42</v>
      </c>
      <c r="AO18" s="9">
        <v>0.41</v>
      </c>
      <c r="AP18" s="9">
        <v>0.37</v>
      </c>
      <c r="AQ18" s="9">
        <v>0.41</v>
      </c>
      <c r="AT18" s="9">
        <v>0.44</v>
      </c>
      <c r="AV18" s="9">
        <v>0.48</v>
      </c>
      <c r="AW18" s="9">
        <v>0.49</v>
      </c>
      <c r="AX18" s="9">
        <v>0.43</v>
      </c>
      <c r="AY18" s="9">
        <v>0.47</v>
      </c>
      <c r="BA18" s="9">
        <v>0.48</v>
      </c>
      <c r="BC18" s="9">
        <v>0.42</v>
      </c>
      <c r="BD18" s="9">
        <v>0.43</v>
      </c>
      <c r="BE18" s="9">
        <v>0.48</v>
      </c>
      <c r="BH18" s="9">
        <v>0.5</v>
      </c>
      <c r="BI18" s="9">
        <v>0.45</v>
      </c>
      <c r="BJ18" s="9" t="s">
        <v>524</v>
      </c>
      <c r="BK18" s="9" t="s">
        <v>354</v>
      </c>
      <c r="BN18" s="9" t="s">
        <v>543</v>
      </c>
      <c r="BP18" s="9" t="s">
        <v>547</v>
      </c>
      <c r="BQ18" s="9" t="s">
        <v>543</v>
      </c>
      <c r="BR18" s="9" t="s">
        <v>543</v>
      </c>
      <c r="BU18" s="9" t="s">
        <v>543</v>
      </c>
      <c r="BW18" s="9" t="s">
        <v>568</v>
      </c>
      <c r="BY18" s="9" t="s">
        <v>543</v>
      </c>
      <c r="BZ18" s="9">
        <v>0.39</v>
      </c>
      <c r="CB18" s="9">
        <v>0.43</v>
      </c>
      <c r="CC18" s="9">
        <v>0.41</v>
      </c>
      <c r="CD18">
        <v>0.4</v>
      </c>
      <c r="CE18">
        <v>0.36</v>
      </c>
      <c r="CF18">
        <v>0.43</v>
      </c>
      <c r="CH18">
        <v>0.4</v>
      </c>
      <c r="CJ18" s="9">
        <v>0.43</v>
      </c>
      <c r="CK18" s="9">
        <v>0.45</v>
      </c>
      <c r="CL18" s="9">
        <v>0.43</v>
      </c>
      <c r="CM18" s="9">
        <v>0.34</v>
      </c>
      <c r="CN18" s="9">
        <v>0.34</v>
      </c>
    </row>
    <row r="19" spans="1:92">
      <c r="A19" t="s">
        <v>130</v>
      </c>
      <c r="C19" s="26">
        <v>2</v>
      </c>
      <c r="D19" s="24">
        <v>2</v>
      </c>
      <c r="E19" s="24">
        <v>1</v>
      </c>
      <c r="F19" s="24">
        <v>4</v>
      </c>
      <c r="G19" s="24">
        <v>4</v>
      </c>
      <c r="H19" s="24">
        <v>5</v>
      </c>
      <c r="I19" s="24">
        <v>7</v>
      </c>
      <c r="J19" s="24">
        <v>1</v>
      </c>
      <c r="K19" s="24">
        <v>5</v>
      </c>
      <c r="L19" s="24">
        <v>5</v>
      </c>
      <c r="M19" s="24">
        <v>1</v>
      </c>
      <c r="N19" s="24">
        <v>5</v>
      </c>
      <c r="O19" s="9">
        <v>5</v>
      </c>
      <c r="P19" s="9">
        <v>6</v>
      </c>
      <c r="Q19" s="9">
        <v>5</v>
      </c>
      <c r="T19">
        <v>6</v>
      </c>
      <c r="V19" s="9">
        <v>6</v>
      </c>
      <c r="W19" s="9">
        <v>8</v>
      </c>
      <c r="Y19" s="9">
        <v>3</v>
      </c>
      <c r="Z19" s="9">
        <v>6</v>
      </c>
      <c r="AA19" s="9">
        <v>3</v>
      </c>
      <c r="AC19" s="9">
        <v>3</v>
      </c>
      <c r="AD19" s="9">
        <v>5</v>
      </c>
      <c r="AF19" s="9">
        <v>6</v>
      </c>
      <c r="AG19" s="9">
        <v>5</v>
      </c>
      <c r="AH19" s="9">
        <v>6</v>
      </c>
      <c r="AI19" s="9">
        <v>7</v>
      </c>
      <c r="AL19" s="9">
        <v>3</v>
      </c>
      <c r="AM19" s="9">
        <v>3</v>
      </c>
      <c r="AN19" s="9">
        <v>6</v>
      </c>
      <c r="AO19" s="9">
        <v>6</v>
      </c>
      <c r="AP19" s="9">
        <v>2</v>
      </c>
      <c r="AQ19" s="9">
        <v>2</v>
      </c>
      <c r="AT19" s="9">
        <v>1</v>
      </c>
      <c r="AV19" s="9">
        <v>3</v>
      </c>
      <c r="AW19" s="9">
        <v>3</v>
      </c>
      <c r="AX19" s="9">
        <v>3</v>
      </c>
      <c r="AY19" s="9">
        <v>4</v>
      </c>
      <c r="BA19" s="9">
        <v>4</v>
      </c>
      <c r="BC19" s="9">
        <v>3</v>
      </c>
      <c r="BD19" s="9">
        <v>3</v>
      </c>
      <c r="BE19" s="9">
        <v>4</v>
      </c>
      <c r="BH19" s="9">
        <v>5</v>
      </c>
      <c r="BI19" s="9">
        <v>3</v>
      </c>
      <c r="BJ19" s="9">
        <v>3</v>
      </c>
      <c r="BK19" s="9">
        <v>2</v>
      </c>
      <c r="BN19" s="9">
        <v>5</v>
      </c>
      <c r="BP19" s="9">
        <v>6</v>
      </c>
      <c r="BQ19" s="9">
        <v>1</v>
      </c>
      <c r="BR19" s="9">
        <v>2</v>
      </c>
      <c r="BU19" s="9">
        <v>1</v>
      </c>
      <c r="BW19" s="9">
        <v>3</v>
      </c>
      <c r="BY19" s="9">
        <v>4</v>
      </c>
      <c r="BZ19" s="9">
        <v>1</v>
      </c>
      <c r="CA19" s="9"/>
      <c r="CB19" s="9">
        <v>2</v>
      </c>
      <c r="CC19" s="9">
        <v>4</v>
      </c>
      <c r="CD19" s="9">
        <v>1</v>
      </c>
      <c r="CE19" s="9">
        <v>6</v>
      </c>
      <c r="CF19" s="9">
        <v>5</v>
      </c>
      <c r="CH19" s="9">
        <v>7</v>
      </c>
      <c r="CJ19" s="9">
        <v>3</v>
      </c>
      <c r="CK19" s="9">
        <v>4</v>
      </c>
      <c r="CL19" s="9">
        <v>3</v>
      </c>
      <c r="CM19" s="9">
        <v>3</v>
      </c>
      <c r="CN19" s="9">
        <v>4</v>
      </c>
    </row>
    <row r="20" spans="1:92" ht="18">
      <c r="A20" s="1" t="s">
        <v>0</v>
      </c>
      <c r="B20" s="1" t="s">
        <v>1</v>
      </c>
      <c r="C20" s="22"/>
      <c r="D20" s="22">
        <v>3</v>
      </c>
      <c r="E20" s="22">
        <v>3</v>
      </c>
      <c r="F20" s="22">
        <v>3</v>
      </c>
      <c r="G20" s="22"/>
      <c r="H20" s="22">
        <v>3</v>
      </c>
      <c r="I20" s="22">
        <v>3</v>
      </c>
      <c r="J20" s="22">
        <v>3</v>
      </c>
      <c r="K20" s="22">
        <v>3</v>
      </c>
      <c r="L20" s="22">
        <v>3</v>
      </c>
      <c r="M20" s="22">
        <v>3</v>
      </c>
      <c r="N20" s="22">
        <v>2</v>
      </c>
      <c r="O20" s="9">
        <v>2</v>
      </c>
      <c r="P20" s="9">
        <v>2</v>
      </c>
      <c r="Q20" s="9">
        <v>2</v>
      </c>
      <c r="T20">
        <v>2</v>
      </c>
      <c r="V20" s="9">
        <v>3</v>
      </c>
      <c r="W20" s="9">
        <v>2</v>
      </c>
      <c r="Y20" s="9">
        <v>3</v>
      </c>
      <c r="Z20" s="9">
        <v>3</v>
      </c>
      <c r="AA20" s="9">
        <v>4</v>
      </c>
      <c r="AC20" s="9">
        <v>3</v>
      </c>
      <c r="AD20" s="9">
        <v>2</v>
      </c>
      <c r="AF20" s="9">
        <v>2</v>
      </c>
      <c r="AG20" s="9">
        <v>1</v>
      </c>
      <c r="AH20" s="9">
        <v>2</v>
      </c>
      <c r="AI20" s="9">
        <v>0</v>
      </c>
      <c r="AL20" s="9">
        <v>2</v>
      </c>
      <c r="AM20" s="9">
        <v>3</v>
      </c>
      <c r="AN20" s="9">
        <v>2</v>
      </c>
      <c r="AO20" s="9">
        <v>2</v>
      </c>
      <c r="AP20" s="9">
        <v>3</v>
      </c>
      <c r="AQ20" s="9">
        <v>3</v>
      </c>
      <c r="AT20" s="9">
        <v>2</v>
      </c>
      <c r="AV20" s="9">
        <v>2</v>
      </c>
      <c r="AW20" s="9">
        <v>3</v>
      </c>
      <c r="AX20" s="9">
        <v>3</v>
      </c>
      <c r="AY20" s="9">
        <v>3</v>
      </c>
      <c r="BA20" s="9">
        <v>3</v>
      </c>
      <c r="BC20" s="9">
        <v>3</v>
      </c>
      <c r="BD20" s="9">
        <v>3</v>
      </c>
      <c r="BE20" s="9">
        <v>3</v>
      </c>
      <c r="BH20" s="9">
        <v>2</v>
      </c>
      <c r="BI20" s="9">
        <v>3</v>
      </c>
      <c r="BJ20" s="9">
        <v>3</v>
      </c>
      <c r="BK20" s="9">
        <v>3</v>
      </c>
      <c r="BN20" s="9">
        <v>1</v>
      </c>
      <c r="BP20" s="9">
        <v>0</v>
      </c>
      <c r="BQ20" s="9">
        <v>3</v>
      </c>
      <c r="BR20" s="9">
        <v>3</v>
      </c>
      <c r="BU20" s="9">
        <v>3</v>
      </c>
      <c r="BW20" s="9">
        <v>2</v>
      </c>
      <c r="BY20" s="9">
        <v>3</v>
      </c>
      <c r="BZ20" s="9">
        <v>3</v>
      </c>
      <c r="CB20" s="9">
        <v>2</v>
      </c>
      <c r="CC20" s="9">
        <v>3</v>
      </c>
      <c r="CD20" s="9">
        <v>3</v>
      </c>
      <c r="CE20" s="9">
        <v>2</v>
      </c>
      <c r="CF20" s="9">
        <v>3</v>
      </c>
      <c r="CH20" s="9">
        <v>2</v>
      </c>
      <c r="CJ20" s="9">
        <v>3</v>
      </c>
      <c r="CK20" s="9">
        <v>3</v>
      </c>
      <c r="CL20" s="9">
        <v>2</v>
      </c>
      <c r="CM20" s="9">
        <v>3</v>
      </c>
      <c r="CN20" s="9">
        <v>2</v>
      </c>
    </row>
    <row r="21" spans="1:92" ht="18">
      <c r="A21" s="2" t="s">
        <v>2</v>
      </c>
      <c r="B21" s="2" t="s">
        <v>3</v>
      </c>
      <c r="C21" s="22">
        <v>1</v>
      </c>
      <c r="D21" s="22">
        <v>2</v>
      </c>
      <c r="E21" s="22">
        <v>2</v>
      </c>
      <c r="F21" s="22">
        <v>2</v>
      </c>
      <c r="G21" s="22"/>
      <c r="H21" s="22">
        <v>4</v>
      </c>
      <c r="I21" s="22">
        <v>3</v>
      </c>
      <c r="J21" s="22">
        <v>3</v>
      </c>
      <c r="K21" s="22">
        <v>3</v>
      </c>
      <c r="L21" s="22">
        <v>3</v>
      </c>
      <c r="M21" s="22">
        <v>2</v>
      </c>
      <c r="N21" s="22">
        <v>1</v>
      </c>
      <c r="O21" s="9">
        <v>2</v>
      </c>
      <c r="P21" s="9">
        <v>1</v>
      </c>
      <c r="Q21" s="9">
        <v>2</v>
      </c>
      <c r="T21">
        <v>1</v>
      </c>
      <c r="V21" s="9">
        <v>2</v>
      </c>
      <c r="W21" s="9">
        <v>2</v>
      </c>
      <c r="Y21" s="9">
        <v>2</v>
      </c>
      <c r="Z21" s="9">
        <v>2</v>
      </c>
      <c r="AA21" s="9">
        <v>0</v>
      </c>
      <c r="AC21" s="9">
        <v>3</v>
      </c>
      <c r="AD21" s="9">
        <v>3</v>
      </c>
      <c r="AF21" s="9">
        <v>3</v>
      </c>
      <c r="AG21" s="9">
        <v>3</v>
      </c>
      <c r="AH21" s="9">
        <v>3</v>
      </c>
      <c r="AI21" s="9">
        <v>2</v>
      </c>
      <c r="AL21" s="9">
        <v>2</v>
      </c>
      <c r="AM21" s="9">
        <v>2</v>
      </c>
      <c r="AN21" s="9">
        <v>3</v>
      </c>
      <c r="AO21" s="9">
        <v>2</v>
      </c>
      <c r="AP21" s="9">
        <v>3</v>
      </c>
      <c r="AQ21" s="9">
        <v>4</v>
      </c>
      <c r="AT21" s="9">
        <v>3</v>
      </c>
      <c r="AV21" s="9">
        <v>3</v>
      </c>
      <c r="AW21" s="9">
        <v>1</v>
      </c>
      <c r="AX21" s="9">
        <v>3</v>
      </c>
      <c r="AY21" s="9">
        <v>3</v>
      </c>
      <c r="BA21" s="9">
        <v>3</v>
      </c>
      <c r="BC21" s="9">
        <v>3</v>
      </c>
      <c r="BD21" s="9">
        <v>3</v>
      </c>
      <c r="BE21" s="9">
        <v>2</v>
      </c>
      <c r="BH21" s="9">
        <v>2</v>
      </c>
      <c r="BI21" s="9">
        <v>3</v>
      </c>
      <c r="BJ21" s="9">
        <v>3</v>
      </c>
      <c r="BK21" s="9">
        <v>2</v>
      </c>
      <c r="BN21" s="9">
        <v>2</v>
      </c>
      <c r="BP21" s="9">
        <v>2</v>
      </c>
      <c r="BQ21" s="9">
        <v>2</v>
      </c>
      <c r="BR21" s="9">
        <v>1</v>
      </c>
      <c r="BU21" s="9">
        <v>2</v>
      </c>
      <c r="BW21" s="9">
        <v>4</v>
      </c>
      <c r="BY21" s="9">
        <v>3</v>
      </c>
      <c r="BZ21" s="9">
        <v>3</v>
      </c>
      <c r="CB21" s="9">
        <v>2</v>
      </c>
      <c r="CC21" s="9">
        <v>2</v>
      </c>
      <c r="CD21" s="9">
        <v>2</v>
      </c>
      <c r="CE21" s="9">
        <v>1</v>
      </c>
      <c r="CF21" s="9">
        <v>2</v>
      </c>
      <c r="CH21" s="9">
        <v>2</v>
      </c>
      <c r="CJ21" s="9">
        <v>2</v>
      </c>
      <c r="CK21" s="9">
        <v>3</v>
      </c>
      <c r="CL21" s="9">
        <v>2</v>
      </c>
      <c r="CM21" s="9">
        <v>3</v>
      </c>
      <c r="CN21" s="9">
        <v>2</v>
      </c>
    </row>
    <row r="22" spans="1:92" ht="18">
      <c r="A22" s="2" t="s">
        <v>4</v>
      </c>
      <c r="B22" s="2" t="s">
        <v>5</v>
      </c>
      <c r="C22" s="22"/>
      <c r="D22" s="22">
        <v>2</v>
      </c>
      <c r="E22" s="22">
        <v>0</v>
      </c>
      <c r="F22" s="22">
        <v>1</v>
      </c>
      <c r="G22" s="22"/>
      <c r="H22" s="22">
        <v>0</v>
      </c>
      <c r="I22" s="22">
        <v>0</v>
      </c>
      <c r="J22" s="22">
        <v>0</v>
      </c>
      <c r="K22" s="22">
        <v>0</v>
      </c>
      <c r="L22" s="22">
        <v>0</v>
      </c>
      <c r="M22" s="22">
        <v>0</v>
      </c>
      <c r="N22" s="22">
        <v>0</v>
      </c>
      <c r="O22" s="9">
        <v>0</v>
      </c>
      <c r="P22" s="9">
        <v>0</v>
      </c>
      <c r="Q22" s="9">
        <v>0</v>
      </c>
      <c r="T22">
        <v>1</v>
      </c>
      <c r="V22" s="9">
        <v>0</v>
      </c>
      <c r="W22" s="9">
        <v>2</v>
      </c>
      <c r="Y22" s="9">
        <v>3</v>
      </c>
      <c r="Z22" s="9">
        <v>2</v>
      </c>
      <c r="AA22" s="9">
        <v>2</v>
      </c>
      <c r="AC22" s="9">
        <v>0</v>
      </c>
      <c r="AD22" s="9">
        <v>0</v>
      </c>
      <c r="AF22" s="9">
        <v>2</v>
      </c>
      <c r="AG22" s="9">
        <v>0</v>
      </c>
      <c r="AH22" s="9">
        <v>0</v>
      </c>
      <c r="AI22" s="9">
        <v>0</v>
      </c>
      <c r="AL22" s="9">
        <v>2</v>
      </c>
      <c r="AM22" s="9">
        <v>0</v>
      </c>
      <c r="AN22" s="9">
        <v>0</v>
      </c>
      <c r="AO22" s="9">
        <v>5</v>
      </c>
      <c r="AP22" s="9">
        <v>1</v>
      </c>
      <c r="AQ22" s="9">
        <v>0</v>
      </c>
      <c r="AT22" s="9">
        <v>3</v>
      </c>
      <c r="AV22" s="9">
        <v>0</v>
      </c>
      <c r="AW22" s="9">
        <v>0</v>
      </c>
      <c r="AX22" s="9">
        <v>3</v>
      </c>
      <c r="AY22" s="9">
        <v>0</v>
      </c>
      <c r="BA22" s="9">
        <v>3</v>
      </c>
      <c r="BC22" s="9">
        <v>0</v>
      </c>
      <c r="BD22" s="9">
        <v>1</v>
      </c>
      <c r="BE22" s="9">
        <v>0</v>
      </c>
      <c r="BH22" s="9">
        <v>0</v>
      </c>
      <c r="BI22" s="9">
        <v>0</v>
      </c>
      <c r="BJ22" s="9">
        <v>3</v>
      </c>
      <c r="BK22" s="9">
        <v>3</v>
      </c>
      <c r="BN22" s="9">
        <v>2</v>
      </c>
      <c r="BP22" s="9">
        <v>0</v>
      </c>
      <c r="BQ22" s="9">
        <v>1</v>
      </c>
      <c r="BR22" s="9">
        <v>2</v>
      </c>
      <c r="BU22" s="9">
        <v>0</v>
      </c>
      <c r="BW22" s="9">
        <v>0</v>
      </c>
      <c r="BY22" s="9">
        <v>0</v>
      </c>
      <c r="BZ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H22" s="9">
        <v>0</v>
      </c>
      <c r="CJ22" s="9">
        <v>1</v>
      </c>
      <c r="CK22" s="9">
        <v>3</v>
      </c>
      <c r="CL22" s="9">
        <v>0</v>
      </c>
      <c r="CM22" s="9">
        <v>3</v>
      </c>
      <c r="CN22" s="9">
        <v>0</v>
      </c>
    </row>
    <row r="23" spans="1:92" ht="18">
      <c r="A23" s="1" t="s">
        <v>6</v>
      </c>
      <c r="B23" s="1" t="s">
        <v>7</v>
      </c>
      <c r="C23" s="22">
        <v>1</v>
      </c>
      <c r="D23" s="22">
        <v>3</v>
      </c>
      <c r="E23" s="22">
        <v>3</v>
      </c>
      <c r="F23" s="22">
        <v>4</v>
      </c>
      <c r="G23" s="22"/>
      <c r="H23" s="22">
        <v>2</v>
      </c>
      <c r="I23" s="22">
        <v>1</v>
      </c>
      <c r="J23" s="22">
        <v>3</v>
      </c>
      <c r="K23" s="22">
        <v>2</v>
      </c>
      <c r="L23" s="22">
        <v>3</v>
      </c>
      <c r="M23" s="22">
        <v>4</v>
      </c>
      <c r="N23" s="22"/>
      <c r="O23" s="9">
        <v>1</v>
      </c>
      <c r="P23" s="9">
        <v>2</v>
      </c>
      <c r="Q23" s="9">
        <v>2</v>
      </c>
      <c r="T23">
        <v>0</v>
      </c>
      <c r="V23" s="9">
        <v>3</v>
      </c>
      <c r="W23" s="9">
        <v>2</v>
      </c>
      <c r="Y23" s="9">
        <v>3</v>
      </c>
      <c r="Z23" s="9">
        <v>1</v>
      </c>
      <c r="AA23" s="9">
        <v>2</v>
      </c>
      <c r="AC23" s="9">
        <v>3</v>
      </c>
      <c r="AD23" s="9">
        <v>3</v>
      </c>
      <c r="AF23" s="9">
        <v>3</v>
      </c>
      <c r="AG23" s="9">
        <v>2</v>
      </c>
      <c r="AH23" s="9">
        <v>3</v>
      </c>
      <c r="AI23" s="9">
        <v>4</v>
      </c>
      <c r="AL23" s="9">
        <v>4</v>
      </c>
      <c r="AM23" s="9">
        <v>3</v>
      </c>
      <c r="AN23" s="9">
        <v>4</v>
      </c>
      <c r="AO23" s="9">
        <v>2</v>
      </c>
      <c r="AP23" s="9">
        <v>2</v>
      </c>
      <c r="AQ23" s="9">
        <v>4</v>
      </c>
      <c r="AT23" s="9">
        <v>4</v>
      </c>
      <c r="AW23" s="9">
        <v>3</v>
      </c>
      <c r="AX23" s="9">
        <v>3</v>
      </c>
      <c r="AY23" s="9">
        <v>3</v>
      </c>
      <c r="BA23" s="9">
        <v>1</v>
      </c>
      <c r="BC23" s="9">
        <v>2</v>
      </c>
      <c r="BD23" s="9">
        <v>3</v>
      </c>
      <c r="BE23" s="9">
        <v>2</v>
      </c>
      <c r="BH23" s="9">
        <v>2</v>
      </c>
      <c r="BI23" s="9">
        <v>2</v>
      </c>
      <c r="BJ23" s="9">
        <v>2</v>
      </c>
      <c r="BK23" s="9">
        <v>3</v>
      </c>
      <c r="BN23" s="9">
        <v>3</v>
      </c>
      <c r="BP23" s="9">
        <v>3</v>
      </c>
      <c r="BQ23" s="9">
        <v>3</v>
      </c>
      <c r="BR23" s="9">
        <v>3</v>
      </c>
      <c r="BU23" s="9">
        <v>2</v>
      </c>
      <c r="BW23" s="9">
        <v>3</v>
      </c>
      <c r="BY23" s="9">
        <v>3</v>
      </c>
      <c r="BZ23" s="9">
        <v>4</v>
      </c>
      <c r="CB23" s="9">
        <v>3</v>
      </c>
      <c r="CC23" s="9">
        <v>4</v>
      </c>
      <c r="CD23" s="9">
        <v>2</v>
      </c>
      <c r="CE23" s="9">
        <v>2</v>
      </c>
      <c r="CF23" s="9">
        <v>2</v>
      </c>
      <c r="CH23" s="9">
        <v>0</v>
      </c>
      <c r="CJ23" s="9">
        <v>2</v>
      </c>
      <c r="CK23" s="9">
        <v>3</v>
      </c>
      <c r="CL23" s="9">
        <v>3</v>
      </c>
      <c r="CM23" s="9">
        <v>3</v>
      </c>
      <c r="CN23" s="9">
        <v>2</v>
      </c>
    </row>
    <row r="24" spans="1:92" ht="18">
      <c r="A24" s="1" t="s">
        <v>8</v>
      </c>
      <c r="B24" s="1" t="s">
        <v>9</v>
      </c>
      <c r="C24" s="22"/>
      <c r="D24" s="22">
        <v>3</v>
      </c>
      <c r="E24" s="22">
        <v>3</v>
      </c>
      <c r="F24" s="22">
        <v>3</v>
      </c>
      <c r="G24" s="22"/>
      <c r="H24" s="22">
        <v>3</v>
      </c>
      <c r="I24" s="22">
        <v>2</v>
      </c>
      <c r="J24" s="22">
        <v>3</v>
      </c>
      <c r="K24" s="22">
        <v>3</v>
      </c>
      <c r="L24" s="22">
        <v>3</v>
      </c>
      <c r="M24" s="22">
        <v>3</v>
      </c>
      <c r="N24" s="22">
        <v>2</v>
      </c>
      <c r="O24" s="9">
        <v>2</v>
      </c>
      <c r="P24" s="9">
        <v>3</v>
      </c>
      <c r="Q24" s="9">
        <v>3</v>
      </c>
      <c r="T24">
        <v>3</v>
      </c>
      <c r="V24" s="9">
        <v>3</v>
      </c>
      <c r="W24" s="9">
        <v>2</v>
      </c>
      <c r="Y24" s="9">
        <v>2</v>
      </c>
      <c r="Z24" s="9">
        <v>2</v>
      </c>
      <c r="AA24" s="9">
        <v>3</v>
      </c>
      <c r="AC24" s="9">
        <v>3</v>
      </c>
      <c r="AD24" s="9">
        <v>3</v>
      </c>
      <c r="AF24" s="9">
        <v>3</v>
      </c>
      <c r="AG24" s="9">
        <v>2</v>
      </c>
      <c r="AH24" s="9">
        <v>3</v>
      </c>
      <c r="AI24" s="9">
        <v>2</v>
      </c>
      <c r="AL24" s="9">
        <v>2</v>
      </c>
      <c r="AM24" s="9">
        <v>3</v>
      </c>
      <c r="AN24" s="9">
        <v>3</v>
      </c>
      <c r="AO24" s="9">
        <v>2</v>
      </c>
      <c r="AP24" s="9">
        <v>3</v>
      </c>
      <c r="AQ24" s="9">
        <v>4</v>
      </c>
      <c r="AT24" s="9">
        <v>3</v>
      </c>
      <c r="AV24" s="9">
        <v>4</v>
      </c>
      <c r="AW24" s="9">
        <v>3</v>
      </c>
      <c r="AX24" s="9">
        <v>3</v>
      </c>
      <c r="AY24" s="9">
        <v>3</v>
      </c>
      <c r="BA24" s="9">
        <v>3</v>
      </c>
      <c r="BC24" s="9">
        <v>3</v>
      </c>
      <c r="BD24" s="9">
        <v>3</v>
      </c>
      <c r="BE24" s="9">
        <v>1</v>
      </c>
      <c r="BH24" s="9">
        <v>2</v>
      </c>
      <c r="BI24" s="9">
        <v>3</v>
      </c>
      <c r="BJ24" s="9">
        <v>3</v>
      </c>
      <c r="BK24" s="9">
        <v>3</v>
      </c>
      <c r="BN24" s="9">
        <v>2</v>
      </c>
      <c r="BP24" s="9">
        <v>2</v>
      </c>
      <c r="BQ24" s="9">
        <v>3</v>
      </c>
      <c r="BR24" s="9">
        <v>3</v>
      </c>
      <c r="BU24" s="9">
        <v>3</v>
      </c>
      <c r="BW24" s="9">
        <v>3</v>
      </c>
      <c r="BY24" s="9">
        <v>3</v>
      </c>
      <c r="BZ24" s="9">
        <v>3</v>
      </c>
      <c r="CB24" s="9">
        <v>3</v>
      </c>
      <c r="CC24" s="9">
        <v>3</v>
      </c>
      <c r="CD24" s="9">
        <v>3</v>
      </c>
      <c r="CE24" s="9">
        <v>3</v>
      </c>
      <c r="CF24" s="9">
        <v>3</v>
      </c>
      <c r="CH24" s="9">
        <v>0</v>
      </c>
      <c r="CJ24" s="9">
        <v>1</v>
      </c>
      <c r="CK24" s="9">
        <v>3</v>
      </c>
      <c r="CL24" s="9">
        <v>3</v>
      </c>
      <c r="CM24" s="9">
        <v>3</v>
      </c>
      <c r="CN24" s="9">
        <v>2</v>
      </c>
    </row>
    <row r="25" spans="1:92" ht="18">
      <c r="A25" s="2" t="s">
        <v>10</v>
      </c>
      <c r="B25" s="2" t="s">
        <v>11</v>
      </c>
      <c r="C25" s="22">
        <v>2</v>
      </c>
      <c r="D25" s="22">
        <v>2</v>
      </c>
      <c r="E25" s="22">
        <v>3</v>
      </c>
      <c r="F25" s="22">
        <v>3</v>
      </c>
      <c r="G25" s="22"/>
      <c r="H25" s="22">
        <v>3</v>
      </c>
      <c r="I25" s="22">
        <v>4</v>
      </c>
      <c r="J25" s="22">
        <v>3</v>
      </c>
      <c r="K25" s="22">
        <v>3</v>
      </c>
      <c r="L25" s="22">
        <v>3</v>
      </c>
      <c r="M25" s="22">
        <v>1</v>
      </c>
      <c r="N25" s="22">
        <v>2</v>
      </c>
      <c r="O25" s="9">
        <v>3</v>
      </c>
      <c r="P25" s="9">
        <v>3</v>
      </c>
      <c r="Q25" s="9">
        <v>3</v>
      </c>
      <c r="T25">
        <v>2</v>
      </c>
      <c r="V25" s="9">
        <v>3</v>
      </c>
      <c r="W25" s="9">
        <v>2</v>
      </c>
      <c r="Y25" s="9">
        <v>1</v>
      </c>
      <c r="Z25" s="9">
        <v>2</v>
      </c>
      <c r="AA25" s="9">
        <v>3</v>
      </c>
      <c r="AC25" s="9">
        <v>3</v>
      </c>
      <c r="AD25" s="9">
        <v>3</v>
      </c>
      <c r="AF25" s="9">
        <v>3</v>
      </c>
      <c r="AG25" s="9">
        <v>3</v>
      </c>
      <c r="AH25" s="9">
        <v>2</v>
      </c>
      <c r="AI25" s="9">
        <v>3</v>
      </c>
      <c r="AL25" s="9">
        <v>2</v>
      </c>
      <c r="AM25" s="9">
        <v>3</v>
      </c>
      <c r="AN25" s="9">
        <v>1</v>
      </c>
      <c r="AO25" s="9">
        <v>2</v>
      </c>
      <c r="AP25" s="9">
        <v>3</v>
      </c>
      <c r="AQ25" s="9">
        <v>4</v>
      </c>
      <c r="AT25" s="9">
        <v>2</v>
      </c>
      <c r="AV25" s="9">
        <v>3</v>
      </c>
      <c r="AW25" s="9">
        <v>3</v>
      </c>
      <c r="AX25" s="9">
        <v>2</v>
      </c>
      <c r="AY25" s="9">
        <v>3</v>
      </c>
      <c r="BA25" s="9">
        <v>3</v>
      </c>
      <c r="BC25" s="9">
        <v>2</v>
      </c>
      <c r="BD25" s="9">
        <v>3</v>
      </c>
      <c r="BE25" s="9">
        <v>2</v>
      </c>
      <c r="BH25" s="9">
        <v>1</v>
      </c>
      <c r="BI25" s="9">
        <v>1</v>
      </c>
      <c r="BJ25" s="9">
        <v>3</v>
      </c>
      <c r="BK25" s="9">
        <v>4</v>
      </c>
      <c r="BN25" s="9">
        <v>3</v>
      </c>
      <c r="BP25" s="9">
        <v>4</v>
      </c>
      <c r="BQ25" s="9">
        <v>2</v>
      </c>
      <c r="BR25" s="9">
        <v>2</v>
      </c>
      <c r="BU25" s="9">
        <v>1</v>
      </c>
      <c r="BW25" s="9">
        <v>3</v>
      </c>
      <c r="BY25" s="9">
        <v>3</v>
      </c>
      <c r="BZ25" s="9">
        <v>4</v>
      </c>
      <c r="CB25" s="9">
        <v>1</v>
      </c>
      <c r="CC25" s="9">
        <v>4</v>
      </c>
      <c r="CD25" s="9">
        <v>3</v>
      </c>
      <c r="CE25" s="9">
        <v>3</v>
      </c>
      <c r="CF25" s="9">
        <v>3</v>
      </c>
      <c r="CH25" s="9">
        <v>4</v>
      </c>
      <c r="CJ25" s="9">
        <v>2</v>
      </c>
      <c r="CK25" s="9">
        <v>3</v>
      </c>
      <c r="CL25" s="9">
        <v>3</v>
      </c>
      <c r="CM25" s="9">
        <v>2</v>
      </c>
      <c r="CN25" s="9">
        <v>2</v>
      </c>
    </row>
    <row r="26" spans="1:92" ht="18">
      <c r="A26" s="1" t="s">
        <v>12</v>
      </c>
      <c r="B26" s="1" t="s">
        <v>13</v>
      </c>
      <c r="C26" s="22">
        <v>3</v>
      </c>
      <c r="D26" s="22">
        <v>4</v>
      </c>
      <c r="E26" s="22">
        <v>3</v>
      </c>
      <c r="F26" s="22">
        <v>3</v>
      </c>
      <c r="G26" s="22">
        <v>2</v>
      </c>
      <c r="H26" s="22">
        <v>1</v>
      </c>
      <c r="I26" s="22">
        <v>1</v>
      </c>
      <c r="J26" s="22">
        <v>4</v>
      </c>
      <c r="K26" s="22">
        <v>2</v>
      </c>
      <c r="L26" s="22">
        <v>1</v>
      </c>
      <c r="M26" s="22">
        <v>3</v>
      </c>
      <c r="N26" s="22">
        <v>0</v>
      </c>
      <c r="O26" s="9">
        <v>1</v>
      </c>
      <c r="P26" s="9">
        <v>1</v>
      </c>
      <c r="Q26" s="9">
        <v>2</v>
      </c>
      <c r="T26">
        <v>0</v>
      </c>
      <c r="V26" s="9">
        <v>2</v>
      </c>
      <c r="W26" s="9">
        <v>0</v>
      </c>
      <c r="Y26" s="9">
        <v>1</v>
      </c>
      <c r="Z26" s="9">
        <v>2</v>
      </c>
      <c r="AA26" s="9">
        <v>2</v>
      </c>
      <c r="AC26" s="9">
        <v>3</v>
      </c>
      <c r="AD26" s="9">
        <v>2</v>
      </c>
      <c r="AF26" s="9">
        <v>3</v>
      </c>
      <c r="AG26" s="9">
        <v>1</v>
      </c>
      <c r="AH26" s="9">
        <v>1</v>
      </c>
      <c r="AI26" s="9">
        <v>2</v>
      </c>
      <c r="AL26" s="9">
        <v>4</v>
      </c>
      <c r="AM26" s="9">
        <v>4</v>
      </c>
      <c r="AN26" s="9">
        <v>0</v>
      </c>
      <c r="AO26" s="9">
        <v>3</v>
      </c>
      <c r="AP26" s="9">
        <v>3</v>
      </c>
      <c r="AQ26" s="9">
        <v>4</v>
      </c>
      <c r="AT26" s="9">
        <v>3</v>
      </c>
      <c r="AV26" s="9">
        <v>1</v>
      </c>
      <c r="AX26" s="9">
        <v>2</v>
      </c>
      <c r="AY26" s="9">
        <v>3</v>
      </c>
      <c r="BA26" s="9">
        <v>2</v>
      </c>
      <c r="BC26" s="9">
        <v>1</v>
      </c>
      <c r="BD26" s="9">
        <v>2</v>
      </c>
      <c r="BE26" s="9">
        <v>3</v>
      </c>
      <c r="BH26" s="9">
        <v>0</v>
      </c>
      <c r="BI26" s="9">
        <v>1</v>
      </c>
      <c r="BJ26" s="9">
        <v>2</v>
      </c>
      <c r="BK26" s="9">
        <v>2</v>
      </c>
      <c r="BN26" s="9">
        <v>3</v>
      </c>
      <c r="BP26" s="9">
        <v>4</v>
      </c>
      <c r="BQ26" s="9">
        <v>3</v>
      </c>
      <c r="BR26" s="9">
        <v>2</v>
      </c>
      <c r="BU26" s="9">
        <v>3</v>
      </c>
      <c r="BW26" s="9">
        <v>1</v>
      </c>
      <c r="BY26" s="9">
        <v>0</v>
      </c>
      <c r="BZ26" s="9">
        <v>4</v>
      </c>
      <c r="CB26" s="9">
        <v>3</v>
      </c>
      <c r="CC26" s="9">
        <v>3</v>
      </c>
      <c r="CD26" s="9">
        <v>3</v>
      </c>
      <c r="CE26" s="9">
        <v>3</v>
      </c>
      <c r="CF26" s="9">
        <v>2</v>
      </c>
      <c r="CH26" s="9">
        <v>1</v>
      </c>
      <c r="CJ26" s="9">
        <v>1</v>
      </c>
      <c r="CK26" s="9">
        <v>2</v>
      </c>
      <c r="CL26" s="9">
        <v>4</v>
      </c>
      <c r="CM26" s="9">
        <v>3</v>
      </c>
      <c r="CN26" s="9">
        <v>0</v>
      </c>
    </row>
    <row r="27" spans="1:92" ht="18">
      <c r="A27" s="1" t="s">
        <v>14</v>
      </c>
      <c r="B27" s="1" t="s">
        <v>15</v>
      </c>
      <c r="C27" s="22">
        <v>4</v>
      </c>
      <c r="D27" s="22">
        <v>2</v>
      </c>
      <c r="E27" s="22">
        <v>1</v>
      </c>
      <c r="F27" s="22">
        <v>4</v>
      </c>
      <c r="G27" s="22">
        <v>3</v>
      </c>
      <c r="H27" s="22">
        <v>2</v>
      </c>
      <c r="I27" s="22">
        <v>3</v>
      </c>
      <c r="J27" s="22">
        <v>3</v>
      </c>
      <c r="K27" s="22">
        <v>3</v>
      </c>
      <c r="L27" s="22">
        <v>3</v>
      </c>
      <c r="M27" s="22">
        <v>3</v>
      </c>
      <c r="N27" s="22">
        <v>1</v>
      </c>
      <c r="O27" s="9">
        <v>1</v>
      </c>
      <c r="P27" s="9">
        <v>1</v>
      </c>
      <c r="Q27" s="9">
        <v>4</v>
      </c>
      <c r="T27">
        <v>0</v>
      </c>
      <c r="V27" s="9">
        <v>3</v>
      </c>
      <c r="W27" s="9">
        <v>0</v>
      </c>
      <c r="Y27" s="9">
        <v>1</v>
      </c>
      <c r="Z27" s="9">
        <v>0</v>
      </c>
      <c r="AA27" s="9">
        <v>4</v>
      </c>
      <c r="AC27" s="9">
        <v>3</v>
      </c>
      <c r="AD27" s="9">
        <v>2</v>
      </c>
      <c r="AF27" s="9">
        <v>3</v>
      </c>
      <c r="AG27" s="9">
        <v>1</v>
      </c>
      <c r="AH27" s="9">
        <v>2</v>
      </c>
      <c r="AI27" s="9">
        <v>4</v>
      </c>
      <c r="AL27" s="9">
        <v>2</v>
      </c>
      <c r="AM27" s="9">
        <v>4</v>
      </c>
      <c r="AN27" s="9">
        <v>0</v>
      </c>
      <c r="AO27" s="9">
        <v>3</v>
      </c>
      <c r="AP27" s="9">
        <v>3</v>
      </c>
      <c r="AQ27" s="9">
        <v>4</v>
      </c>
      <c r="AT27" s="9">
        <v>1</v>
      </c>
      <c r="AV27" s="9">
        <v>4</v>
      </c>
      <c r="AX27" s="9">
        <v>1</v>
      </c>
      <c r="AY27" s="9">
        <v>3</v>
      </c>
      <c r="BA27" s="9">
        <v>1</v>
      </c>
      <c r="BC27" s="9">
        <v>3</v>
      </c>
      <c r="BD27" s="9">
        <v>3</v>
      </c>
      <c r="BE27" s="9">
        <v>3</v>
      </c>
      <c r="BH27" s="9">
        <v>0</v>
      </c>
      <c r="BI27" s="9">
        <v>2</v>
      </c>
      <c r="BJ27" s="9">
        <v>3</v>
      </c>
      <c r="BK27" s="9">
        <v>3</v>
      </c>
      <c r="BN27" s="9">
        <v>3</v>
      </c>
      <c r="BP27" s="9">
        <v>1</v>
      </c>
      <c r="BQ27" s="9">
        <v>3</v>
      </c>
      <c r="BR27" s="9">
        <v>0</v>
      </c>
      <c r="BU27" s="9">
        <v>3</v>
      </c>
      <c r="BW27" s="9">
        <v>2</v>
      </c>
      <c r="BY27" s="9">
        <v>1</v>
      </c>
      <c r="BZ27" s="9">
        <v>4</v>
      </c>
      <c r="CB27" s="9">
        <v>2</v>
      </c>
      <c r="CC27" s="9">
        <v>3</v>
      </c>
      <c r="CD27" s="9">
        <v>4</v>
      </c>
      <c r="CE27" s="9">
        <v>2</v>
      </c>
      <c r="CF27" s="9">
        <v>3</v>
      </c>
      <c r="CH27" s="9">
        <v>3</v>
      </c>
      <c r="CJ27" s="9">
        <v>2</v>
      </c>
      <c r="CK27" s="9">
        <v>3</v>
      </c>
      <c r="CL27" s="9">
        <v>3</v>
      </c>
      <c r="CM27" s="9">
        <v>3</v>
      </c>
      <c r="CN27" s="9">
        <v>3</v>
      </c>
    </row>
    <row r="28" spans="1:92" ht="18">
      <c r="A28" s="1" t="s">
        <v>16</v>
      </c>
      <c r="B28" s="1" t="s">
        <v>17</v>
      </c>
      <c r="C28" s="22">
        <v>3</v>
      </c>
      <c r="D28" s="22">
        <v>3</v>
      </c>
      <c r="E28" s="22">
        <v>3</v>
      </c>
      <c r="F28" s="22">
        <v>3</v>
      </c>
      <c r="G28" s="22">
        <v>1</v>
      </c>
      <c r="H28" s="22">
        <v>1</v>
      </c>
      <c r="I28" s="22">
        <v>5</v>
      </c>
      <c r="J28" s="22">
        <v>3</v>
      </c>
      <c r="K28" s="22">
        <v>3</v>
      </c>
      <c r="L28" s="22">
        <v>0</v>
      </c>
      <c r="M28" s="22">
        <v>3</v>
      </c>
      <c r="N28" s="22">
        <v>3</v>
      </c>
      <c r="O28" s="9">
        <v>2</v>
      </c>
      <c r="P28" s="9">
        <v>3</v>
      </c>
      <c r="Q28" s="9">
        <v>1</v>
      </c>
      <c r="T28">
        <v>4</v>
      </c>
      <c r="V28" s="9">
        <v>4</v>
      </c>
      <c r="Y28" s="9">
        <v>1</v>
      </c>
      <c r="Z28" s="9">
        <v>4</v>
      </c>
      <c r="AA28" s="9">
        <v>3</v>
      </c>
      <c r="AC28" s="9">
        <v>3</v>
      </c>
      <c r="AD28" s="9">
        <v>3</v>
      </c>
      <c r="AF28" s="9">
        <v>4</v>
      </c>
      <c r="AG28" s="9">
        <v>3</v>
      </c>
      <c r="AH28" s="9">
        <v>4</v>
      </c>
      <c r="AI28" s="9">
        <v>2</v>
      </c>
      <c r="AL28" s="9">
        <v>1</v>
      </c>
      <c r="AM28" s="9">
        <v>3</v>
      </c>
      <c r="AN28" s="9">
        <v>2</v>
      </c>
      <c r="AO28" s="9">
        <v>0</v>
      </c>
      <c r="AP28" s="9">
        <v>4</v>
      </c>
      <c r="AQ28" s="9">
        <v>1</v>
      </c>
      <c r="AT28" s="9">
        <v>3</v>
      </c>
      <c r="AV28" s="9">
        <v>3</v>
      </c>
      <c r="AW28" s="9">
        <v>2</v>
      </c>
      <c r="AX28" s="9">
        <v>2</v>
      </c>
      <c r="AY28" s="9">
        <v>3</v>
      </c>
      <c r="BA28" s="9">
        <v>0</v>
      </c>
      <c r="BC28" s="9">
        <v>2</v>
      </c>
      <c r="BD28" s="9">
        <v>2</v>
      </c>
      <c r="BE28" s="9">
        <v>4</v>
      </c>
      <c r="BH28" s="9">
        <v>2</v>
      </c>
      <c r="BI28" s="9">
        <v>1</v>
      </c>
      <c r="BJ28" s="9">
        <v>3</v>
      </c>
      <c r="BK28" s="9">
        <v>4</v>
      </c>
      <c r="BN28" s="9">
        <v>3</v>
      </c>
      <c r="BP28" s="9">
        <v>0</v>
      </c>
      <c r="BQ28" s="9">
        <v>3</v>
      </c>
      <c r="BR28" s="9">
        <v>2</v>
      </c>
      <c r="BU28" s="9">
        <v>4</v>
      </c>
      <c r="BW28" s="9">
        <v>4</v>
      </c>
      <c r="BY28" s="9">
        <v>1</v>
      </c>
      <c r="BZ28" s="9">
        <v>3</v>
      </c>
      <c r="CB28" s="9">
        <v>3</v>
      </c>
      <c r="CC28" s="9">
        <v>5</v>
      </c>
      <c r="CD28" s="9">
        <v>4</v>
      </c>
      <c r="CE28" s="9">
        <v>2</v>
      </c>
      <c r="CF28" s="9">
        <v>4</v>
      </c>
      <c r="CH28" s="9">
        <v>1</v>
      </c>
      <c r="CJ28" s="9">
        <v>0</v>
      </c>
      <c r="CK28" s="9">
        <v>2</v>
      </c>
      <c r="CM28" s="9">
        <v>3</v>
      </c>
      <c r="CN28" s="9">
        <v>2</v>
      </c>
    </row>
    <row r="29" spans="1:92" ht="18">
      <c r="A29" s="2" t="s">
        <v>18</v>
      </c>
      <c r="B29" s="2" t="s">
        <v>19</v>
      </c>
      <c r="C29" s="22">
        <v>0</v>
      </c>
      <c r="D29" s="22">
        <v>0</v>
      </c>
      <c r="E29" s="22">
        <v>0</v>
      </c>
      <c r="F29" s="22">
        <v>0</v>
      </c>
      <c r="G29" s="22">
        <v>0</v>
      </c>
      <c r="H29" s="22">
        <v>0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0</v>
      </c>
      <c r="O29" s="9">
        <v>0</v>
      </c>
      <c r="P29" s="9">
        <v>0</v>
      </c>
      <c r="Q29" s="9">
        <v>0</v>
      </c>
      <c r="T29">
        <v>0</v>
      </c>
      <c r="V29" s="9">
        <v>0</v>
      </c>
      <c r="W29" s="9">
        <v>0</v>
      </c>
      <c r="Y29" s="9">
        <v>0</v>
      </c>
      <c r="Z29" s="9">
        <v>0</v>
      </c>
      <c r="AA29" s="9">
        <v>1</v>
      </c>
      <c r="AC29" s="9">
        <v>0</v>
      </c>
      <c r="AD29" s="9">
        <v>0</v>
      </c>
      <c r="AF29" s="9">
        <v>0</v>
      </c>
      <c r="AG29" s="9">
        <v>1</v>
      </c>
      <c r="AH29" s="9">
        <v>0</v>
      </c>
      <c r="AI29" s="9">
        <v>0</v>
      </c>
      <c r="AL29" s="9">
        <v>1</v>
      </c>
      <c r="AM29" s="9">
        <v>3</v>
      </c>
      <c r="AN29" s="9">
        <v>0</v>
      </c>
      <c r="AO29" s="9">
        <v>0</v>
      </c>
      <c r="AP29" s="9">
        <v>0</v>
      </c>
      <c r="AQ29" s="9">
        <v>0</v>
      </c>
      <c r="AT29" s="9">
        <v>0</v>
      </c>
      <c r="AX29" s="9">
        <v>0</v>
      </c>
      <c r="AY29" s="9">
        <v>3</v>
      </c>
      <c r="BA29" s="9">
        <v>1</v>
      </c>
      <c r="BC29" s="9">
        <v>2</v>
      </c>
      <c r="BD29" s="9">
        <v>0</v>
      </c>
      <c r="BE29" s="9">
        <v>0</v>
      </c>
      <c r="BH29" s="9">
        <v>0</v>
      </c>
      <c r="BI29" s="9">
        <v>0</v>
      </c>
      <c r="BJ29" s="9">
        <v>0</v>
      </c>
      <c r="BK29" s="9">
        <v>3</v>
      </c>
      <c r="BN29" s="9">
        <v>0</v>
      </c>
      <c r="BP29" s="9">
        <v>0</v>
      </c>
      <c r="BQ29" s="9">
        <v>0</v>
      </c>
      <c r="BR29" s="9">
        <v>0</v>
      </c>
      <c r="BU29" s="9">
        <v>0</v>
      </c>
      <c r="BW29" s="9">
        <v>0</v>
      </c>
      <c r="BY29" s="9">
        <v>0</v>
      </c>
      <c r="BZ29" s="9">
        <v>3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H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</row>
    <row r="30" spans="1:92" ht="18">
      <c r="A30" s="1" t="s">
        <v>20</v>
      </c>
      <c r="B30" s="1" t="s">
        <v>21</v>
      </c>
      <c r="C30" s="22">
        <v>3</v>
      </c>
      <c r="D30" s="22">
        <v>3</v>
      </c>
      <c r="E30" s="22">
        <v>3</v>
      </c>
      <c r="F30" s="22">
        <v>3</v>
      </c>
      <c r="G30" s="22">
        <v>3</v>
      </c>
      <c r="H30" s="22">
        <v>3</v>
      </c>
      <c r="I30" s="22">
        <v>3</v>
      </c>
      <c r="J30" s="22">
        <v>3</v>
      </c>
      <c r="K30" s="22">
        <v>3</v>
      </c>
      <c r="L30" s="22">
        <v>3</v>
      </c>
      <c r="M30" s="22">
        <v>3</v>
      </c>
      <c r="N30" s="22">
        <v>2</v>
      </c>
      <c r="O30" s="9">
        <v>3</v>
      </c>
      <c r="P30" s="9">
        <v>0</v>
      </c>
      <c r="Q30" s="9">
        <v>4</v>
      </c>
      <c r="T30">
        <v>3</v>
      </c>
      <c r="V30" s="9">
        <v>4</v>
      </c>
      <c r="Y30" s="9">
        <v>2</v>
      </c>
      <c r="Z30" s="9">
        <v>3</v>
      </c>
      <c r="AA30" s="9">
        <v>3</v>
      </c>
      <c r="AC30" s="9">
        <v>3</v>
      </c>
      <c r="AD30" s="9">
        <v>3</v>
      </c>
      <c r="AF30" s="9">
        <v>3</v>
      </c>
      <c r="AG30" s="9">
        <v>3</v>
      </c>
      <c r="AH30" s="9">
        <v>3</v>
      </c>
      <c r="AI30" s="9">
        <v>3</v>
      </c>
      <c r="AL30" s="9">
        <v>3</v>
      </c>
      <c r="AM30" s="9">
        <v>3</v>
      </c>
      <c r="AN30" s="9">
        <v>3</v>
      </c>
      <c r="AO30" s="9">
        <v>2</v>
      </c>
      <c r="AP30" s="9">
        <v>3</v>
      </c>
      <c r="AT30" s="9">
        <v>3</v>
      </c>
      <c r="AV30" s="9">
        <v>3</v>
      </c>
      <c r="AW30" s="9">
        <v>3</v>
      </c>
      <c r="AX30" s="9">
        <v>3</v>
      </c>
      <c r="AY30" s="9">
        <v>2</v>
      </c>
      <c r="BA30" s="9">
        <v>2</v>
      </c>
      <c r="BC30" s="9">
        <v>3</v>
      </c>
      <c r="BD30" s="9">
        <v>3</v>
      </c>
      <c r="BE30" s="9">
        <v>3</v>
      </c>
      <c r="BH30" s="9">
        <v>3</v>
      </c>
      <c r="BI30" s="9">
        <v>3</v>
      </c>
      <c r="BJ30" s="9">
        <v>3</v>
      </c>
      <c r="BK30" s="9">
        <v>3</v>
      </c>
      <c r="BN30" s="9">
        <v>1</v>
      </c>
      <c r="BP30" s="9">
        <v>3</v>
      </c>
      <c r="BQ30" s="9">
        <v>3</v>
      </c>
      <c r="BR30" s="9">
        <v>3</v>
      </c>
      <c r="BU30" s="9">
        <v>3</v>
      </c>
      <c r="BW30" s="9">
        <v>3</v>
      </c>
      <c r="BY30" s="9">
        <v>3</v>
      </c>
      <c r="BZ30" s="9">
        <v>2</v>
      </c>
      <c r="CB30" s="9">
        <v>3</v>
      </c>
      <c r="CC30" s="9">
        <v>3</v>
      </c>
      <c r="CD30" s="9">
        <v>3</v>
      </c>
      <c r="CE30" s="9">
        <v>3</v>
      </c>
      <c r="CF30" s="9">
        <v>3</v>
      </c>
      <c r="CH30" s="9">
        <v>1</v>
      </c>
      <c r="CJ30" s="9">
        <v>3</v>
      </c>
      <c r="CK30" s="9">
        <v>3</v>
      </c>
      <c r="CM30" s="9">
        <v>3</v>
      </c>
      <c r="CN30" s="9">
        <v>3</v>
      </c>
    </row>
    <row r="31" spans="1:92" ht="18">
      <c r="A31" s="2" t="s">
        <v>22</v>
      </c>
      <c r="B31" s="2" t="s">
        <v>23</v>
      </c>
      <c r="C31" s="22">
        <v>1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1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9">
        <v>0</v>
      </c>
      <c r="P31" s="9">
        <v>0</v>
      </c>
      <c r="Q31" s="9">
        <v>0</v>
      </c>
      <c r="T31">
        <v>1</v>
      </c>
      <c r="V31" s="9">
        <v>1</v>
      </c>
      <c r="Y31" s="9">
        <v>0</v>
      </c>
      <c r="Z31" s="9">
        <v>2</v>
      </c>
      <c r="AA31" s="9">
        <v>3</v>
      </c>
      <c r="AC31" s="9">
        <v>1</v>
      </c>
      <c r="AD31" s="9">
        <v>0</v>
      </c>
      <c r="AF31" s="9">
        <v>2</v>
      </c>
      <c r="AG31" s="9">
        <v>0</v>
      </c>
      <c r="AH31" s="9">
        <v>1</v>
      </c>
      <c r="AI31" s="9">
        <v>1</v>
      </c>
      <c r="AL31" s="9">
        <v>3</v>
      </c>
      <c r="AM31" s="9">
        <v>2</v>
      </c>
      <c r="AN31" s="9">
        <v>0</v>
      </c>
      <c r="AO31" s="9">
        <v>3</v>
      </c>
      <c r="AP31" s="9">
        <v>3</v>
      </c>
      <c r="AT31" s="9">
        <v>0</v>
      </c>
      <c r="AW31" s="9">
        <v>0</v>
      </c>
      <c r="AX31" s="9">
        <v>0</v>
      </c>
      <c r="AY31" s="9">
        <v>0</v>
      </c>
      <c r="BA31" s="9">
        <v>0</v>
      </c>
      <c r="BC31" s="9">
        <v>2</v>
      </c>
      <c r="BD31" s="9">
        <v>0</v>
      </c>
      <c r="BE31" s="9">
        <v>0</v>
      </c>
      <c r="BH31" s="9">
        <v>0</v>
      </c>
      <c r="BI31" s="9">
        <v>2</v>
      </c>
      <c r="BJ31" s="9">
        <v>0</v>
      </c>
      <c r="BK31" s="9">
        <v>0</v>
      </c>
      <c r="BN31" s="9">
        <v>0</v>
      </c>
      <c r="BP31" s="9">
        <v>4</v>
      </c>
      <c r="BQ31" s="9">
        <v>0</v>
      </c>
      <c r="BR31" s="9">
        <v>2</v>
      </c>
      <c r="BU31" s="9">
        <v>0</v>
      </c>
      <c r="BW31" s="9">
        <v>0</v>
      </c>
      <c r="BY31" s="9">
        <v>0</v>
      </c>
      <c r="BZ31" s="9">
        <v>3</v>
      </c>
      <c r="CB31" s="9">
        <v>2</v>
      </c>
      <c r="CC31" s="9">
        <v>2</v>
      </c>
      <c r="CD31" s="9">
        <v>0</v>
      </c>
      <c r="CE31" s="9">
        <v>0</v>
      </c>
      <c r="CF31" s="9">
        <v>0</v>
      </c>
      <c r="CH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</row>
    <row r="32" spans="1:92" ht="18">
      <c r="A32" s="2" t="s">
        <v>24</v>
      </c>
      <c r="B32" s="2" t="s">
        <v>25</v>
      </c>
      <c r="C32" s="22">
        <v>1</v>
      </c>
      <c r="D32" s="22">
        <v>0</v>
      </c>
      <c r="E32" s="22">
        <v>3</v>
      </c>
      <c r="F32" s="22">
        <v>0</v>
      </c>
      <c r="G32" s="22">
        <v>0</v>
      </c>
      <c r="H32" s="22">
        <v>0</v>
      </c>
      <c r="I32" s="22">
        <v>0</v>
      </c>
      <c r="J32" s="22">
        <v>3</v>
      </c>
      <c r="K32" s="22">
        <v>0</v>
      </c>
      <c r="L32" s="22">
        <v>2</v>
      </c>
      <c r="M32" s="22">
        <v>0</v>
      </c>
      <c r="N32" s="22">
        <v>0</v>
      </c>
      <c r="O32" s="9">
        <v>0</v>
      </c>
      <c r="P32" s="9">
        <v>0</v>
      </c>
      <c r="Q32" s="9">
        <v>4</v>
      </c>
      <c r="T32">
        <v>0</v>
      </c>
      <c r="V32" s="9">
        <v>2</v>
      </c>
      <c r="W32" s="9">
        <v>0</v>
      </c>
      <c r="Y32" s="9">
        <v>0</v>
      </c>
      <c r="Z32" s="9">
        <v>0</v>
      </c>
      <c r="AA32" s="9">
        <v>0</v>
      </c>
      <c r="AC32" s="9">
        <v>0</v>
      </c>
      <c r="AD32" s="9">
        <v>0</v>
      </c>
      <c r="AF32" s="9">
        <v>4</v>
      </c>
      <c r="AG32" s="9">
        <v>0</v>
      </c>
      <c r="AH32" s="9">
        <v>0</v>
      </c>
      <c r="AI32" s="9">
        <v>2</v>
      </c>
      <c r="AL32" s="9">
        <v>3</v>
      </c>
      <c r="AM32" s="9">
        <v>0</v>
      </c>
      <c r="AN32" s="9">
        <v>0</v>
      </c>
      <c r="AO32" s="9">
        <v>3</v>
      </c>
      <c r="AP32" s="9">
        <v>0</v>
      </c>
      <c r="AQ32" s="9">
        <v>0</v>
      </c>
      <c r="AT32" s="9">
        <v>0</v>
      </c>
      <c r="AW32" s="9">
        <v>0</v>
      </c>
      <c r="AX32" s="9">
        <v>0</v>
      </c>
      <c r="AY32" s="9">
        <v>3</v>
      </c>
      <c r="BA32" s="9">
        <v>0</v>
      </c>
      <c r="BC32" s="9">
        <v>3</v>
      </c>
      <c r="BD32" s="9">
        <v>0</v>
      </c>
      <c r="BE32" s="9">
        <v>0</v>
      </c>
      <c r="BH32" s="9">
        <v>0</v>
      </c>
      <c r="BI32" s="9">
        <v>3</v>
      </c>
      <c r="BJ32" s="9">
        <v>0</v>
      </c>
      <c r="BK32" s="9">
        <v>0</v>
      </c>
      <c r="BN32" s="9">
        <v>0</v>
      </c>
      <c r="BP32" s="9">
        <v>4</v>
      </c>
      <c r="BQ32" s="9">
        <v>0</v>
      </c>
      <c r="BR32" s="9">
        <v>1</v>
      </c>
      <c r="BU32" s="9">
        <v>0</v>
      </c>
      <c r="BW32" s="9">
        <v>0</v>
      </c>
      <c r="BY32" s="9">
        <v>0</v>
      </c>
      <c r="BZ32" s="9">
        <v>4</v>
      </c>
      <c r="CB32" s="9">
        <v>0</v>
      </c>
      <c r="CC32" s="9">
        <v>0</v>
      </c>
      <c r="CD32" s="9">
        <v>2</v>
      </c>
      <c r="CE32" s="9">
        <v>0</v>
      </c>
      <c r="CF32" s="9">
        <v>0</v>
      </c>
      <c r="CH32" s="9">
        <v>0</v>
      </c>
      <c r="CJ32" s="9">
        <v>0</v>
      </c>
      <c r="CK32" s="9">
        <v>1</v>
      </c>
      <c r="CL32" s="9">
        <v>0</v>
      </c>
      <c r="CM32" s="9">
        <v>3</v>
      </c>
      <c r="CN32" s="9">
        <v>0</v>
      </c>
    </row>
    <row r="33" spans="1:92" ht="18">
      <c r="A33" s="1" t="s">
        <v>26</v>
      </c>
      <c r="B33" s="1" t="s">
        <v>27</v>
      </c>
      <c r="C33" s="22">
        <v>1</v>
      </c>
      <c r="D33" s="22">
        <v>0</v>
      </c>
      <c r="E33" s="22">
        <v>3</v>
      </c>
      <c r="F33" s="22">
        <v>2</v>
      </c>
      <c r="G33" s="22">
        <v>3</v>
      </c>
      <c r="H33" s="22">
        <v>1</v>
      </c>
      <c r="I33" s="22">
        <v>3</v>
      </c>
      <c r="J33" s="22">
        <v>2</v>
      </c>
      <c r="K33" s="22">
        <v>2</v>
      </c>
      <c r="L33" s="22">
        <v>1</v>
      </c>
      <c r="M33" s="22">
        <v>3</v>
      </c>
      <c r="N33" s="22">
        <v>4</v>
      </c>
      <c r="O33" s="9">
        <v>0</v>
      </c>
      <c r="P33" s="9">
        <v>0</v>
      </c>
      <c r="Q33" s="9">
        <v>1</v>
      </c>
      <c r="T33">
        <v>1</v>
      </c>
      <c r="V33" s="9">
        <v>0</v>
      </c>
      <c r="W33" s="9">
        <v>1</v>
      </c>
      <c r="Y33" s="9">
        <v>1</v>
      </c>
      <c r="Z33" s="9">
        <v>1</v>
      </c>
      <c r="AA33" s="9">
        <v>2</v>
      </c>
      <c r="AC33" s="9">
        <v>3</v>
      </c>
      <c r="AD33" s="9">
        <v>3</v>
      </c>
      <c r="AF33" s="9">
        <v>4</v>
      </c>
      <c r="AG33" s="9">
        <v>0</v>
      </c>
      <c r="AH33" s="9">
        <v>2</v>
      </c>
      <c r="AI33" s="9">
        <v>4</v>
      </c>
      <c r="AL33" s="9">
        <v>2</v>
      </c>
      <c r="AM33" s="9">
        <v>2</v>
      </c>
      <c r="AN33" s="9">
        <v>1</v>
      </c>
      <c r="AO33" s="9">
        <v>2</v>
      </c>
      <c r="AP33" s="9">
        <v>3</v>
      </c>
      <c r="AQ33" s="9">
        <v>3</v>
      </c>
      <c r="AT33" s="9">
        <v>2</v>
      </c>
      <c r="AV33" s="9">
        <v>4</v>
      </c>
      <c r="AW33" s="9">
        <v>3</v>
      </c>
      <c r="AX33" s="9">
        <v>3</v>
      </c>
      <c r="AY33" s="9">
        <v>3</v>
      </c>
      <c r="BA33" s="9">
        <v>2</v>
      </c>
      <c r="BC33" s="9">
        <v>3</v>
      </c>
      <c r="BD33" s="9">
        <v>3</v>
      </c>
      <c r="BE33" s="9">
        <v>3</v>
      </c>
      <c r="BH33" s="9">
        <v>4</v>
      </c>
      <c r="BI33" s="9">
        <v>3</v>
      </c>
      <c r="BJ33" s="9">
        <v>4</v>
      </c>
      <c r="BK33" s="9">
        <v>3</v>
      </c>
      <c r="BN33" s="9">
        <v>0</v>
      </c>
      <c r="BP33" s="9">
        <v>0</v>
      </c>
      <c r="BQ33" s="9">
        <v>4</v>
      </c>
      <c r="BR33" s="9">
        <v>1</v>
      </c>
      <c r="BU33" s="9">
        <v>2</v>
      </c>
      <c r="BW33" s="9">
        <v>3</v>
      </c>
      <c r="BY33" s="9">
        <v>0</v>
      </c>
      <c r="BZ33" s="9">
        <v>4</v>
      </c>
      <c r="CB33" s="9">
        <v>2</v>
      </c>
      <c r="CC33" s="9">
        <v>2</v>
      </c>
      <c r="CD33" s="9">
        <v>2</v>
      </c>
      <c r="CE33" s="9">
        <v>1</v>
      </c>
      <c r="CF33" s="9">
        <v>0</v>
      </c>
      <c r="CH33" s="9">
        <v>2</v>
      </c>
      <c r="CJ33" s="9">
        <v>3</v>
      </c>
      <c r="CK33" s="9">
        <v>4</v>
      </c>
      <c r="CL33" s="9">
        <v>3</v>
      </c>
      <c r="CM33" s="9">
        <v>3</v>
      </c>
      <c r="CN33" s="9">
        <v>3</v>
      </c>
    </row>
    <row r="34" spans="1:92" ht="18">
      <c r="A34" s="2" t="s">
        <v>28</v>
      </c>
      <c r="B34" s="2" t="s">
        <v>29</v>
      </c>
      <c r="C34" s="22">
        <v>0</v>
      </c>
      <c r="D34" s="22">
        <v>1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  <c r="J34" s="22">
        <v>0</v>
      </c>
      <c r="K34" s="22">
        <v>0</v>
      </c>
      <c r="L34" s="22">
        <v>0</v>
      </c>
      <c r="M34" s="22">
        <v>3</v>
      </c>
      <c r="N34" s="22">
        <v>0</v>
      </c>
      <c r="O34" s="9">
        <v>4</v>
      </c>
      <c r="P34" s="9">
        <v>2</v>
      </c>
      <c r="Q34" s="9">
        <v>0</v>
      </c>
      <c r="T34">
        <v>5</v>
      </c>
      <c r="V34" s="9">
        <v>1</v>
      </c>
      <c r="W34" s="9">
        <v>0</v>
      </c>
      <c r="Y34" s="9">
        <v>0</v>
      </c>
      <c r="Z34" s="9">
        <v>0</v>
      </c>
      <c r="AA34" s="9">
        <v>3</v>
      </c>
      <c r="AC34" s="9">
        <v>0</v>
      </c>
      <c r="AD34" s="9">
        <v>0</v>
      </c>
      <c r="AF34" s="9">
        <v>2</v>
      </c>
      <c r="AG34" s="9">
        <v>0</v>
      </c>
      <c r="AH34" s="9">
        <v>0</v>
      </c>
      <c r="AI34" s="9">
        <v>0</v>
      </c>
      <c r="AL34" s="9">
        <v>2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T34" s="9">
        <v>0</v>
      </c>
      <c r="AV34" s="9">
        <v>1</v>
      </c>
      <c r="AW34" s="9">
        <v>0</v>
      </c>
      <c r="AX34" s="9">
        <v>0</v>
      </c>
      <c r="AY34" s="9">
        <v>0</v>
      </c>
      <c r="BA34" s="9">
        <v>2</v>
      </c>
      <c r="BC34" s="9">
        <v>0</v>
      </c>
      <c r="BD34" s="9">
        <v>1</v>
      </c>
      <c r="BE34" s="9">
        <v>0</v>
      </c>
      <c r="BH34" s="9">
        <v>0</v>
      </c>
      <c r="BI34" s="9">
        <v>0</v>
      </c>
      <c r="BJ34" s="9">
        <v>0</v>
      </c>
      <c r="BK34" s="9">
        <v>3</v>
      </c>
      <c r="BN34" s="9">
        <v>3</v>
      </c>
      <c r="BP34" s="9">
        <v>2</v>
      </c>
      <c r="BQ34" s="9">
        <v>0</v>
      </c>
      <c r="BR34" s="9">
        <v>2</v>
      </c>
      <c r="BU34" s="9">
        <v>3</v>
      </c>
      <c r="BW34" s="9">
        <v>0</v>
      </c>
      <c r="BY34" s="9">
        <v>4</v>
      </c>
      <c r="BZ34" s="9">
        <v>5</v>
      </c>
      <c r="CB34" s="9">
        <v>0</v>
      </c>
      <c r="CC34" s="9">
        <v>0</v>
      </c>
      <c r="CD34" s="9">
        <v>2</v>
      </c>
      <c r="CE34" s="9">
        <v>0</v>
      </c>
      <c r="CF34" s="9">
        <v>2</v>
      </c>
      <c r="CH34" s="9">
        <v>0</v>
      </c>
      <c r="CJ34" s="9">
        <v>1</v>
      </c>
      <c r="CK34" s="9">
        <v>2</v>
      </c>
      <c r="CL34" s="9">
        <v>0</v>
      </c>
      <c r="CM34" s="9">
        <v>3</v>
      </c>
      <c r="CN34" s="9">
        <v>0</v>
      </c>
    </row>
    <row r="35" spans="1:92" ht="18">
      <c r="A35" s="2" t="s">
        <v>30</v>
      </c>
      <c r="B35" s="2" t="s">
        <v>31</v>
      </c>
      <c r="C35" s="22">
        <v>3</v>
      </c>
      <c r="D35" s="22">
        <v>2</v>
      </c>
      <c r="E35" s="22">
        <v>3</v>
      </c>
      <c r="F35" s="22">
        <v>3</v>
      </c>
      <c r="G35" s="22">
        <v>2</v>
      </c>
      <c r="H35" s="22">
        <v>3</v>
      </c>
      <c r="I35" s="22">
        <v>3</v>
      </c>
      <c r="J35" s="22">
        <v>4</v>
      </c>
      <c r="K35" s="22">
        <v>3</v>
      </c>
      <c r="L35" s="22">
        <v>3</v>
      </c>
      <c r="M35" s="22">
        <v>3</v>
      </c>
      <c r="N35" s="22"/>
      <c r="O35" s="9">
        <v>2</v>
      </c>
      <c r="P35" s="9">
        <v>0</v>
      </c>
      <c r="Q35" s="9">
        <v>2</v>
      </c>
      <c r="T35">
        <v>3</v>
      </c>
      <c r="V35" s="9">
        <v>2</v>
      </c>
      <c r="W35" s="9">
        <v>2</v>
      </c>
      <c r="Y35" s="9">
        <v>3</v>
      </c>
      <c r="Z35" s="9">
        <v>2</v>
      </c>
      <c r="AA35" s="9">
        <v>1</v>
      </c>
      <c r="AC35" s="9">
        <v>3</v>
      </c>
      <c r="AD35" s="9">
        <v>4</v>
      </c>
      <c r="AF35" s="9">
        <v>3</v>
      </c>
      <c r="AG35" s="9">
        <v>3</v>
      </c>
      <c r="AH35" s="9">
        <v>3</v>
      </c>
      <c r="AI35" s="9">
        <v>3</v>
      </c>
      <c r="AL35" s="9">
        <v>2</v>
      </c>
      <c r="AM35" s="9">
        <v>4</v>
      </c>
      <c r="AN35" s="9">
        <v>4</v>
      </c>
      <c r="AO35" s="9">
        <v>2</v>
      </c>
      <c r="AP35" s="9">
        <v>4</v>
      </c>
      <c r="AQ35" s="9">
        <v>3</v>
      </c>
      <c r="AT35" s="9">
        <v>3</v>
      </c>
      <c r="AV35" s="9">
        <v>4</v>
      </c>
      <c r="AW35" s="9">
        <v>3</v>
      </c>
      <c r="AX35" s="9">
        <v>2</v>
      </c>
      <c r="AY35" s="9">
        <v>2</v>
      </c>
      <c r="BA35" s="9">
        <v>0</v>
      </c>
      <c r="BC35" s="9">
        <v>3</v>
      </c>
      <c r="BD35" s="9">
        <v>3</v>
      </c>
      <c r="BE35" s="9">
        <v>2</v>
      </c>
      <c r="BH35" s="9">
        <v>2</v>
      </c>
      <c r="BI35" s="9">
        <v>3</v>
      </c>
      <c r="BJ35" s="9">
        <v>1</v>
      </c>
      <c r="BK35" s="9">
        <v>3</v>
      </c>
      <c r="BN35" s="9">
        <v>3</v>
      </c>
      <c r="BP35" s="9">
        <v>1</v>
      </c>
      <c r="BQ35" s="9">
        <v>3</v>
      </c>
      <c r="BR35" s="9">
        <v>0</v>
      </c>
      <c r="BU35" s="9">
        <v>4</v>
      </c>
      <c r="BW35" s="9">
        <v>3</v>
      </c>
      <c r="BY35" s="9">
        <v>3</v>
      </c>
      <c r="BZ35" s="9">
        <v>4</v>
      </c>
      <c r="CB35" s="9">
        <v>3</v>
      </c>
      <c r="CC35" s="9">
        <v>3</v>
      </c>
      <c r="CD35" s="9">
        <v>3</v>
      </c>
      <c r="CE35" s="9">
        <v>1</v>
      </c>
      <c r="CF35" s="9">
        <v>4</v>
      </c>
      <c r="CH35" s="9">
        <v>3</v>
      </c>
      <c r="CJ35" s="9">
        <v>3</v>
      </c>
      <c r="CK35" s="9">
        <v>2</v>
      </c>
      <c r="CL35" s="9">
        <v>3</v>
      </c>
      <c r="CM35" s="9">
        <v>2</v>
      </c>
      <c r="CN35" s="9">
        <v>4</v>
      </c>
    </row>
    <row r="36" spans="1:92" ht="18">
      <c r="A36" s="1" t="s">
        <v>32</v>
      </c>
      <c r="B36" s="1" t="s">
        <v>33</v>
      </c>
      <c r="C36" s="22">
        <v>3</v>
      </c>
      <c r="D36" s="22">
        <v>3</v>
      </c>
      <c r="E36" s="22">
        <v>3</v>
      </c>
      <c r="F36" s="22"/>
      <c r="G36" s="22">
        <v>3</v>
      </c>
      <c r="H36" s="22">
        <v>3</v>
      </c>
      <c r="I36" s="22">
        <v>3</v>
      </c>
      <c r="J36" s="22">
        <v>3</v>
      </c>
      <c r="K36" s="22">
        <v>3</v>
      </c>
      <c r="L36" s="22">
        <v>3</v>
      </c>
      <c r="M36" s="22">
        <v>4</v>
      </c>
      <c r="N36" s="22">
        <v>2</v>
      </c>
      <c r="O36" s="9">
        <v>2</v>
      </c>
      <c r="P36" s="9">
        <v>3</v>
      </c>
      <c r="Q36" s="9">
        <v>2</v>
      </c>
      <c r="T36">
        <v>3</v>
      </c>
      <c r="V36" s="9">
        <v>3</v>
      </c>
      <c r="W36" s="9">
        <v>2</v>
      </c>
      <c r="Y36" s="9">
        <v>3</v>
      </c>
      <c r="Z36" s="9">
        <v>3</v>
      </c>
      <c r="AA36" s="9">
        <v>4</v>
      </c>
      <c r="AC36" s="9">
        <v>3</v>
      </c>
      <c r="AD36" s="9">
        <v>3</v>
      </c>
      <c r="AF36" s="9">
        <v>3</v>
      </c>
      <c r="AG36" s="9">
        <v>3</v>
      </c>
      <c r="AH36" s="9">
        <v>3</v>
      </c>
      <c r="AI36" s="9">
        <v>2</v>
      </c>
      <c r="AL36" s="9">
        <v>3</v>
      </c>
      <c r="AM36" s="9">
        <v>3</v>
      </c>
      <c r="AN36" s="9">
        <v>3</v>
      </c>
      <c r="AO36" s="9">
        <v>3</v>
      </c>
      <c r="AP36" s="9">
        <v>3</v>
      </c>
      <c r="AQ36" s="9">
        <v>3</v>
      </c>
      <c r="AT36" s="9">
        <v>3</v>
      </c>
      <c r="AV36" s="9">
        <v>3</v>
      </c>
      <c r="AW36" s="9">
        <v>3</v>
      </c>
      <c r="AX36" s="9">
        <v>3</v>
      </c>
      <c r="AY36" s="9">
        <v>3</v>
      </c>
      <c r="BA36" s="9">
        <v>3</v>
      </c>
      <c r="BC36" s="9">
        <v>3</v>
      </c>
      <c r="BD36" s="9">
        <v>3</v>
      </c>
      <c r="BE36" s="9">
        <v>3</v>
      </c>
      <c r="BH36" s="9">
        <v>3</v>
      </c>
      <c r="BI36" s="9">
        <v>3</v>
      </c>
      <c r="BJ36" s="9">
        <v>3</v>
      </c>
      <c r="BK36" s="9">
        <v>3</v>
      </c>
      <c r="BN36" s="9">
        <v>3</v>
      </c>
      <c r="BP36" s="9">
        <v>3</v>
      </c>
      <c r="BQ36" s="9">
        <v>3</v>
      </c>
      <c r="BR36" s="9">
        <v>3</v>
      </c>
      <c r="BU36" s="9">
        <v>3</v>
      </c>
      <c r="BW36" s="9">
        <v>3</v>
      </c>
      <c r="BY36" s="9">
        <v>3</v>
      </c>
      <c r="BZ36" s="9">
        <v>3</v>
      </c>
      <c r="CB36" s="9">
        <v>3</v>
      </c>
      <c r="CC36" s="9">
        <v>3</v>
      </c>
      <c r="CD36" s="9">
        <v>3</v>
      </c>
      <c r="CE36" s="9">
        <v>3</v>
      </c>
      <c r="CF36" s="9">
        <v>3</v>
      </c>
      <c r="CH36" s="9">
        <v>2</v>
      </c>
      <c r="CJ36" s="9">
        <v>3</v>
      </c>
      <c r="CK36" s="9">
        <v>3</v>
      </c>
      <c r="CL36" s="9">
        <v>3</v>
      </c>
      <c r="CM36" s="9">
        <v>3</v>
      </c>
      <c r="CN36" s="9">
        <v>3</v>
      </c>
    </row>
    <row r="37" spans="1:92" ht="18">
      <c r="A37" s="1" t="s">
        <v>34</v>
      </c>
      <c r="B37" s="1" t="s">
        <v>35</v>
      </c>
      <c r="C37" s="22">
        <v>1</v>
      </c>
      <c r="D37" s="22">
        <v>4</v>
      </c>
      <c r="E37" s="22">
        <v>4</v>
      </c>
      <c r="F37" s="22"/>
      <c r="G37" s="22">
        <v>2</v>
      </c>
      <c r="H37" s="22">
        <v>0</v>
      </c>
      <c r="I37" s="22">
        <v>3</v>
      </c>
      <c r="J37" s="22">
        <v>4</v>
      </c>
      <c r="K37" s="22">
        <v>3</v>
      </c>
      <c r="L37" s="22">
        <v>1</v>
      </c>
      <c r="M37" s="22">
        <v>1</v>
      </c>
      <c r="N37" s="22">
        <v>2</v>
      </c>
      <c r="O37" s="9">
        <v>2</v>
      </c>
      <c r="P37" s="9">
        <v>2</v>
      </c>
      <c r="Q37" s="9">
        <v>2</v>
      </c>
      <c r="T37">
        <v>2</v>
      </c>
      <c r="V37" s="9">
        <v>0</v>
      </c>
      <c r="W37" s="9">
        <v>2</v>
      </c>
      <c r="Y37" s="9">
        <v>3</v>
      </c>
      <c r="Z37" s="9">
        <v>0</v>
      </c>
      <c r="AA37" s="9">
        <v>3</v>
      </c>
      <c r="AC37" s="9">
        <v>4</v>
      </c>
      <c r="AD37" s="9">
        <v>2</v>
      </c>
      <c r="AF37" s="9">
        <v>4</v>
      </c>
      <c r="AG37" s="9">
        <v>3</v>
      </c>
      <c r="AH37" s="9">
        <v>4</v>
      </c>
      <c r="AI37" s="9">
        <v>2</v>
      </c>
      <c r="AL37" s="9">
        <v>4</v>
      </c>
      <c r="AM37" s="9">
        <v>3</v>
      </c>
      <c r="AN37" s="9">
        <v>2</v>
      </c>
      <c r="AO37" s="9">
        <v>2</v>
      </c>
      <c r="AP37" s="9">
        <v>2</v>
      </c>
      <c r="AQ37" s="9">
        <v>2</v>
      </c>
      <c r="AT37" s="9">
        <v>3</v>
      </c>
      <c r="AV37" s="9">
        <v>1</v>
      </c>
      <c r="AW37" s="9">
        <v>2</v>
      </c>
      <c r="AX37" s="9">
        <v>2</v>
      </c>
      <c r="AY37" s="9">
        <v>3</v>
      </c>
      <c r="BA37" s="9">
        <v>3</v>
      </c>
      <c r="BC37" s="9">
        <v>4</v>
      </c>
      <c r="BD37" s="9">
        <v>3</v>
      </c>
      <c r="BE37" s="9">
        <v>2</v>
      </c>
      <c r="BH37" s="9">
        <v>2</v>
      </c>
      <c r="BI37" s="9">
        <v>4</v>
      </c>
      <c r="BJ37" s="9">
        <v>2</v>
      </c>
      <c r="BK37" s="9">
        <v>1</v>
      </c>
      <c r="BN37" s="9">
        <v>2</v>
      </c>
      <c r="BP37" s="9">
        <v>3</v>
      </c>
      <c r="BQ37" s="9">
        <v>2</v>
      </c>
      <c r="BR37" s="9">
        <v>3</v>
      </c>
      <c r="BU37" s="9">
        <v>1</v>
      </c>
      <c r="BW37" s="9">
        <v>4</v>
      </c>
      <c r="BY37" s="9">
        <v>2</v>
      </c>
      <c r="BZ37" s="9">
        <v>2</v>
      </c>
      <c r="CB37" s="9">
        <v>2</v>
      </c>
      <c r="CC37" s="9">
        <v>1</v>
      </c>
      <c r="CD37" s="9">
        <v>2</v>
      </c>
      <c r="CE37" s="9">
        <v>1</v>
      </c>
      <c r="CF37" s="9">
        <v>1</v>
      </c>
      <c r="CH37" s="9">
        <v>1</v>
      </c>
      <c r="CJ37" s="9">
        <v>3</v>
      </c>
      <c r="CK37" s="9">
        <v>4</v>
      </c>
      <c r="CL37" s="9">
        <v>3</v>
      </c>
      <c r="CM37" s="9">
        <v>2</v>
      </c>
      <c r="CN37" s="9">
        <v>3</v>
      </c>
    </row>
    <row r="38" spans="1:92" ht="18">
      <c r="A38" s="2" t="s">
        <v>36</v>
      </c>
      <c r="B38" s="2" t="s">
        <v>37</v>
      </c>
      <c r="C38" s="22">
        <v>2</v>
      </c>
      <c r="D38" s="22">
        <v>0</v>
      </c>
      <c r="E38" s="22">
        <v>0</v>
      </c>
      <c r="F38" s="22">
        <v>0</v>
      </c>
      <c r="G38" s="22">
        <v>0</v>
      </c>
      <c r="H38" s="22">
        <v>3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>
        <v>3</v>
      </c>
      <c r="O38" s="9">
        <v>0</v>
      </c>
      <c r="P38" s="9">
        <v>0</v>
      </c>
      <c r="Q38" s="9">
        <v>0</v>
      </c>
      <c r="T38">
        <v>0</v>
      </c>
      <c r="V38" s="9">
        <v>0</v>
      </c>
      <c r="W38" s="9">
        <v>0</v>
      </c>
      <c r="Y38" s="9">
        <v>0</v>
      </c>
      <c r="Z38" s="9">
        <v>0</v>
      </c>
      <c r="AA38" s="9">
        <v>0</v>
      </c>
      <c r="AC38" s="9">
        <v>0</v>
      </c>
      <c r="AD38" s="9">
        <v>0</v>
      </c>
      <c r="AF38" s="9">
        <v>0</v>
      </c>
      <c r="AG38" s="9">
        <v>0</v>
      </c>
      <c r="AH38" s="9">
        <v>0</v>
      </c>
      <c r="AI38" s="9">
        <v>4</v>
      </c>
      <c r="AL38" s="9">
        <v>0</v>
      </c>
      <c r="AM38" s="9">
        <v>4</v>
      </c>
      <c r="AN38" s="9">
        <v>0</v>
      </c>
      <c r="AO38" s="9">
        <v>0</v>
      </c>
      <c r="AP38" s="9">
        <v>2</v>
      </c>
      <c r="AQ38" s="9">
        <v>0</v>
      </c>
      <c r="AT38" s="9">
        <v>4</v>
      </c>
      <c r="AW38" s="9">
        <v>4</v>
      </c>
      <c r="AX38" s="9">
        <v>0</v>
      </c>
      <c r="AY38" s="9">
        <v>0</v>
      </c>
      <c r="BA38" s="9">
        <v>0</v>
      </c>
      <c r="BC38" s="9">
        <v>0</v>
      </c>
      <c r="BD38" s="9">
        <v>0</v>
      </c>
      <c r="BE38" s="9">
        <v>0</v>
      </c>
      <c r="BH38" s="9">
        <v>0</v>
      </c>
      <c r="BI38" s="9">
        <v>2</v>
      </c>
      <c r="BJ38" s="9">
        <v>1</v>
      </c>
      <c r="BK38" s="9">
        <v>0</v>
      </c>
      <c r="BN38" s="9">
        <v>0</v>
      </c>
      <c r="BP38" s="9">
        <v>0</v>
      </c>
      <c r="BQ38" s="9">
        <v>0</v>
      </c>
      <c r="BR38" s="9">
        <v>3</v>
      </c>
      <c r="BU38" s="9">
        <v>0</v>
      </c>
      <c r="BW38" s="9">
        <v>0</v>
      </c>
      <c r="BY38" s="9">
        <v>0</v>
      </c>
      <c r="BZ38" s="9">
        <v>4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H38" s="9">
        <v>0</v>
      </c>
      <c r="CJ38" s="9">
        <v>1</v>
      </c>
      <c r="CK38" s="9">
        <v>2</v>
      </c>
      <c r="CL38" s="9">
        <v>3</v>
      </c>
      <c r="CM38" s="9">
        <v>0</v>
      </c>
      <c r="CN38" s="9">
        <v>2</v>
      </c>
    </row>
    <row r="39" spans="1:92" ht="18">
      <c r="A39" s="2" t="s">
        <v>38</v>
      </c>
      <c r="B39" s="2" t="s">
        <v>39</v>
      </c>
      <c r="C39" s="22">
        <v>0</v>
      </c>
      <c r="D39" s="22">
        <v>0</v>
      </c>
      <c r="E39" s="22">
        <v>0</v>
      </c>
      <c r="F39" s="22">
        <v>0</v>
      </c>
      <c r="G39" s="22">
        <v>0</v>
      </c>
      <c r="H39" s="22">
        <v>1</v>
      </c>
      <c r="I39" s="22">
        <v>0</v>
      </c>
      <c r="J39" s="22">
        <v>0</v>
      </c>
      <c r="K39" s="22">
        <v>2</v>
      </c>
      <c r="L39" s="22">
        <v>0</v>
      </c>
      <c r="M39" s="22">
        <v>3</v>
      </c>
      <c r="N39" s="22">
        <v>0</v>
      </c>
      <c r="O39" s="9">
        <v>2</v>
      </c>
      <c r="P39" s="9">
        <v>1</v>
      </c>
      <c r="Q39" s="9">
        <v>0</v>
      </c>
      <c r="T39">
        <v>0</v>
      </c>
      <c r="V39" s="9">
        <v>2</v>
      </c>
      <c r="W39" s="9">
        <v>1</v>
      </c>
      <c r="Y39" s="9">
        <v>1</v>
      </c>
      <c r="Z39" s="9">
        <v>0</v>
      </c>
      <c r="AA39" s="9">
        <v>0</v>
      </c>
      <c r="AC39" s="9">
        <v>0</v>
      </c>
      <c r="AD39" s="9">
        <v>0</v>
      </c>
      <c r="AF39" s="9">
        <v>2</v>
      </c>
      <c r="AG39" s="9">
        <v>1</v>
      </c>
      <c r="AH39" s="9">
        <v>0</v>
      </c>
      <c r="AI39" s="9">
        <v>2</v>
      </c>
      <c r="AL39" s="9">
        <v>1</v>
      </c>
      <c r="AM39" s="9">
        <v>0</v>
      </c>
      <c r="AN39" s="9">
        <v>0</v>
      </c>
      <c r="AO39" s="9">
        <v>1</v>
      </c>
      <c r="AP39" s="9">
        <v>0</v>
      </c>
      <c r="AQ39" s="9">
        <v>1</v>
      </c>
      <c r="AT39" s="9">
        <v>0</v>
      </c>
      <c r="AV39" s="9">
        <v>1</v>
      </c>
      <c r="AW39" s="9">
        <v>0</v>
      </c>
      <c r="AX39" s="9">
        <v>0</v>
      </c>
      <c r="AY39" s="9">
        <v>0</v>
      </c>
      <c r="BA39" s="9">
        <v>1</v>
      </c>
      <c r="BC39" s="9">
        <v>0</v>
      </c>
      <c r="BD39" s="9">
        <v>1</v>
      </c>
      <c r="BE39" s="9">
        <v>0</v>
      </c>
      <c r="BH39" s="9">
        <v>5</v>
      </c>
      <c r="BI39" s="9">
        <v>0</v>
      </c>
      <c r="BJ39" s="9">
        <v>0</v>
      </c>
      <c r="BK39" s="9">
        <v>3</v>
      </c>
      <c r="BN39" s="9">
        <v>3</v>
      </c>
      <c r="BP39" s="9">
        <v>2</v>
      </c>
      <c r="BQ39" s="9">
        <v>0</v>
      </c>
      <c r="BR39" s="9">
        <v>1</v>
      </c>
      <c r="BU39" s="9">
        <v>2</v>
      </c>
      <c r="BW39" s="9">
        <v>0</v>
      </c>
      <c r="BY39" s="9">
        <v>3</v>
      </c>
      <c r="BZ39" s="9">
        <v>5</v>
      </c>
      <c r="CB39" s="9">
        <v>0</v>
      </c>
      <c r="CC39" s="9">
        <v>0</v>
      </c>
      <c r="CD39" s="9">
        <v>4</v>
      </c>
      <c r="CE39" s="9">
        <v>0</v>
      </c>
      <c r="CF39" s="9">
        <v>2</v>
      </c>
      <c r="CH39" s="9">
        <v>1</v>
      </c>
      <c r="CJ39" s="9">
        <v>1</v>
      </c>
      <c r="CK39" s="9">
        <v>3</v>
      </c>
      <c r="CL39" s="9">
        <v>0</v>
      </c>
      <c r="CM39" s="9">
        <v>0</v>
      </c>
      <c r="CN39" s="9">
        <v>0</v>
      </c>
    </row>
    <row r="40" spans="1:92" ht="18">
      <c r="A40" s="2" t="s">
        <v>40</v>
      </c>
      <c r="B40" s="2" t="s">
        <v>41</v>
      </c>
      <c r="C40" s="22">
        <v>2</v>
      </c>
      <c r="D40" s="22">
        <v>3</v>
      </c>
      <c r="E40" s="22">
        <v>0</v>
      </c>
      <c r="F40" s="22">
        <v>3</v>
      </c>
      <c r="G40" s="22">
        <v>0</v>
      </c>
      <c r="H40" s="22">
        <v>2</v>
      </c>
      <c r="I40" s="22">
        <v>1</v>
      </c>
      <c r="J40" s="22">
        <v>1</v>
      </c>
      <c r="K40" s="22">
        <v>1</v>
      </c>
      <c r="L40" s="22">
        <v>0</v>
      </c>
      <c r="M40" s="22">
        <v>2</v>
      </c>
      <c r="N40" s="22">
        <v>0</v>
      </c>
      <c r="O40" s="9">
        <v>0</v>
      </c>
      <c r="P40" s="9">
        <v>2</v>
      </c>
      <c r="Q40" s="9">
        <v>4</v>
      </c>
      <c r="T40">
        <v>3</v>
      </c>
      <c r="V40" s="9">
        <v>0</v>
      </c>
      <c r="W40" s="9">
        <v>0</v>
      </c>
      <c r="Y40" s="9">
        <v>0</v>
      </c>
      <c r="Z40" s="9">
        <v>1</v>
      </c>
      <c r="AA40" s="9">
        <v>2</v>
      </c>
      <c r="AC40" s="9">
        <v>3</v>
      </c>
      <c r="AD40" s="9">
        <v>2</v>
      </c>
      <c r="AF40" s="9">
        <v>3</v>
      </c>
      <c r="AG40" s="9">
        <v>0</v>
      </c>
      <c r="AH40" s="9">
        <v>4</v>
      </c>
      <c r="AI40" s="9">
        <v>4</v>
      </c>
      <c r="AL40" s="9">
        <v>4</v>
      </c>
      <c r="AM40" s="9">
        <v>5</v>
      </c>
      <c r="AN40" s="9">
        <v>3</v>
      </c>
      <c r="AO40" s="9">
        <v>3</v>
      </c>
      <c r="AP40" s="9">
        <v>4</v>
      </c>
      <c r="AQ40" s="9">
        <v>4</v>
      </c>
      <c r="AT40" s="9">
        <v>3</v>
      </c>
      <c r="AX40" s="9">
        <v>2</v>
      </c>
      <c r="AY40" s="9">
        <v>2</v>
      </c>
      <c r="BA40" s="9">
        <v>0</v>
      </c>
      <c r="BC40" s="9">
        <v>0</v>
      </c>
      <c r="BD40" s="9">
        <v>0</v>
      </c>
      <c r="BE40" s="9">
        <v>2</v>
      </c>
      <c r="BH40" s="9">
        <v>2</v>
      </c>
      <c r="BI40" s="9">
        <v>1</v>
      </c>
      <c r="BJ40" s="9">
        <v>1</v>
      </c>
      <c r="BK40" s="9">
        <v>2</v>
      </c>
      <c r="BN40" s="9">
        <v>2</v>
      </c>
      <c r="BP40" s="9">
        <v>2</v>
      </c>
      <c r="BQ40" s="9">
        <v>0</v>
      </c>
      <c r="BR40" s="9">
        <v>0</v>
      </c>
      <c r="BU40" s="9">
        <v>0</v>
      </c>
      <c r="BW40" s="9">
        <v>4</v>
      </c>
      <c r="BY40" s="9">
        <v>2</v>
      </c>
      <c r="BZ40" s="9">
        <v>4</v>
      </c>
      <c r="CB40" s="9">
        <v>3</v>
      </c>
      <c r="CC40" s="9">
        <v>3</v>
      </c>
      <c r="CD40" s="9">
        <v>2</v>
      </c>
      <c r="CE40" s="9">
        <v>2</v>
      </c>
      <c r="CF40" s="9">
        <v>1</v>
      </c>
      <c r="CH40" s="9">
        <v>1</v>
      </c>
      <c r="CJ40" s="9">
        <v>1</v>
      </c>
      <c r="CK40" s="9">
        <v>3</v>
      </c>
      <c r="CL40" s="9">
        <v>0</v>
      </c>
      <c r="CM40" s="9">
        <v>4</v>
      </c>
      <c r="CN40" s="9">
        <v>3</v>
      </c>
    </row>
    <row r="41" spans="1:92" ht="18">
      <c r="A41" s="1" t="s">
        <v>42</v>
      </c>
      <c r="B41" s="1" t="s">
        <v>43</v>
      </c>
      <c r="C41" s="22">
        <v>3</v>
      </c>
      <c r="D41" s="22">
        <v>2</v>
      </c>
      <c r="E41" s="22">
        <v>4</v>
      </c>
      <c r="F41" s="22">
        <v>1</v>
      </c>
      <c r="G41" s="22">
        <v>4</v>
      </c>
      <c r="H41" s="22">
        <v>1</v>
      </c>
      <c r="I41" s="22">
        <v>3</v>
      </c>
      <c r="J41" s="22">
        <v>4</v>
      </c>
      <c r="K41" s="22">
        <v>2</v>
      </c>
      <c r="L41" s="22">
        <v>2</v>
      </c>
      <c r="M41" s="22">
        <v>3</v>
      </c>
      <c r="N41" s="22">
        <v>3</v>
      </c>
      <c r="O41" s="9">
        <v>4</v>
      </c>
      <c r="P41" s="9">
        <v>3</v>
      </c>
      <c r="Q41" s="9">
        <v>4</v>
      </c>
      <c r="T41">
        <v>2</v>
      </c>
      <c r="V41" s="9">
        <v>1</v>
      </c>
      <c r="W41" s="9">
        <v>3</v>
      </c>
      <c r="Y41" s="9">
        <v>2</v>
      </c>
      <c r="Z41" s="9">
        <v>1</v>
      </c>
      <c r="AA41" s="9">
        <v>1</v>
      </c>
      <c r="AC41" s="9">
        <v>4</v>
      </c>
      <c r="AD41" s="9">
        <v>2</v>
      </c>
      <c r="AF41" s="9">
        <v>3</v>
      </c>
      <c r="AG41" s="9">
        <v>2</v>
      </c>
      <c r="AH41" s="9">
        <v>1</v>
      </c>
      <c r="AI41" s="9">
        <v>1</v>
      </c>
      <c r="AL41" s="9">
        <v>2</v>
      </c>
      <c r="AM41" s="9">
        <v>2</v>
      </c>
      <c r="AN41" s="9">
        <v>3</v>
      </c>
      <c r="AO41" s="9">
        <v>2</v>
      </c>
      <c r="AP41" s="9">
        <v>3</v>
      </c>
      <c r="AQ41" s="9">
        <v>2</v>
      </c>
      <c r="AT41" s="9">
        <v>1</v>
      </c>
      <c r="AV41" s="9">
        <v>3</v>
      </c>
      <c r="AW41" s="9">
        <v>3</v>
      </c>
      <c r="AX41" s="9">
        <v>2</v>
      </c>
      <c r="AY41" s="9">
        <v>4</v>
      </c>
      <c r="BA41" s="9">
        <v>4</v>
      </c>
      <c r="BC41" s="9">
        <v>3</v>
      </c>
      <c r="BD41" s="9">
        <v>3</v>
      </c>
      <c r="BE41" s="9">
        <v>2</v>
      </c>
      <c r="BH41" s="9">
        <v>4</v>
      </c>
      <c r="BI41" s="9">
        <v>3</v>
      </c>
      <c r="BJ41" s="9">
        <v>3</v>
      </c>
      <c r="BK41" s="9">
        <v>3</v>
      </c>
      <c r="BN41" s="9">
        <v>3</v>
      </c>
      <c r="BP41" s="9">
        <v>2</v>
      </c>
      <c r="BQ41" s="9">
        <v>2</v>
      </c>
      <c r="BR41" s="9">
        <v>1</v>
      </c>
      <c r="BU41" s="9">
        <v>3</v>
      </c>
      <c r="BW41" s="9">
        <v>3</v>
      </c>
      <c r="BY41" s="9">
        <v>3</v>
      </c>
      <c r="BZ41" s="9">
        <v>3</v>
      </c>
      <c r="CB41" s="9">
        <v>4</v>
      </c>
      <c r="CC41" s="9">
        <v>2</v>
      </c>
      <c r="CD41" s="9">
        <v>4</v>
      </c>
      <c r="CE41" s="9">
        <v>2</v>
      </c>
      <c r="CF41" s="9">
        <v>1</v>
      </c>
      <c r="CH41" s="9">
        <v>2</v>
      </c>
      <c r="CJ41" s="9">
        <v>2</v>
      </c>
      <c r="CK41" s="9">
        <v>3</v>
      </c>
      <c r="CL41" s="9">
        <v>2</v>
      </c>
      <c r="CM41" s="9">
        <v>3</v>
      </c>
      <c r="CN41" s="9">
        <v>2</v>
      </c>
    </row>
    <row r="42" spans="1:92" ht="18">
      <c r="A42" s="2" t="s">
        <v>44</v>
      </c>
      <c r="B42" s="2" t="s">
        <v>45</v>
      </c>
      <c r="C42" s="22">
        <v>0</v>
      </c>
      <c r="D42" s="22">
        <v>2</v>
      </c>
      <c r="E42" s="22">
        <v>0</v>
      </c>
      <c r="F42" s="22">
        <v>0</v>
      </c>
      <c r="G42" s="22">
        <v>2</v>
      </c>
      <c r="H42" s="22">
        <v>0</v>
      </c>
      <c r="I42" s="22">
        <v>2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9">
        <v>0</v>
      </c>
      <c r="P42" s="9">
        <v>0</v>
      </c>
      <c r="Q42" s="9">
        <v>0</v>
      </c>
      <c r="T42">
        <v>0</v>
      </c>
      <c r="V42" s="9">
        <v>1</v>
      </c>
      <c r="W42" s="9">
        <v>0</v>
      </c>
      <c r="Y42" s="9">
        <v>0</v>
      </c>
      <c r="Z42" s="9">
        <v>0</v>
      </c>
      <c r="AA42" s="9">
        <v>0</v>
      </c>
      <c r="AC42" s="9">
        <v>0</v>
      </c>
      <c r="AD42" s="9">
        <v>0</v>
      </c>
      <c r="AF42" s="9">
        <v>2</v>
      </c>
      <c r="AG42" s="9">
        <v>0</v>
      </c>
      <c r="AH42" s="9">
        <v>1</v>
      </c>
      <c r="AI42" s="9">
        <v>0</v>
      </c>
      <c r="AL42" s="9">
        <v>0</v>
      </c>
      <c r="AM42" s="9">
        <v>4</v>
      </c>
      <c r="AN42" s="9">
        <v>3</v>
      </c>
      <c r="AO42" s="9">
        <v>3</v>
      </c>
      <c r="AP42" s="9">
        <v>3</v>
      </c>
      <c r="AQ42" s="9">
        <v>3</v>
      </c>
      <c r="AT42" s="9">
        <v>0</v>
      </c>
      <c r="AV42" s="9">
        <v>0</v>
      </c>
      <c r="AW42" s="9">
        <v>0</v>
      </c>
      <c r="AX42" s="9">
        <v>0</v>
      </c>
      <c r="AY42" s="9">
        <v>0</v>
      </c>
      <c r="BA42" s="9">
        <v>3</v>
      </c>
      <c r="BC42" s="9">
        <v>0</v>
      </c>
      <c r="BD42" s="9">
        <v>0</v>
      </c>
      <c r="BE42" s="9">
        <v>0</v>
      </c>
      <c r="BH42" s="9">
        <v>0</v>
      </c>
      <c r="BI42" s="9">
        <v>0</v>
      </c>
      <c r="BJ42" s="9">
        <v>0</v>
      </c>
      <c r="BK42" s="9">
        <v>0</v>
      </c>
      <c r="BN42" s="9">
        <v>0</v>
      </c>
      <c r="BP42" s="9">
        <v>0</v>
      </c>
      <c r="BQ42" s="9">
        <v>2</v>
      </c>
      <c r="BR42" s="9">
        <v>3</v>
      </c>
      <c r="BU42" s="9">
        <v>0</v>
      </c>
      <c r="BW42" s="9">
        <v>0</v>
      </c>
      <c r="BY42" s="9">
        <v>1</v>
      </c>
      <c r="BZ42" s="9">
        <v>4</v>
      </c>
      <c r="CB42" s="9">
        <v>0</v>
      </c>
      <c r="CC42" s="9">
        <v>2</v>
      </c>
      <c r="CD42" s="9">
        <v>1</v>
      </c>
      <c r="CE42" s="9">
        <v>2</v>
      </c>
      <c r="CF42" s="9">
        <v>0</v>
      </c>
      <c r="CH42" s="9">
        <v>0</v>
      </c>
      <c r="CJ42" s="9">
        <v>0</v>
      </c>
      <c r="CK42" s="9">
        <v>4</v>
      </c>
      <c r="CL42" s="9">
        <v>0</v>
      </c>
      <c r="CM42" s="9">
        <v>4</v>
      </c>
      <c r="CN42" s="9">
        <v>0</v>
      </c>
    </row>
    <row r="43" spans="1:92" ht="18">
      <c r="A43" s="2" t="s">
        <v>46</v>
      </c>
      <c r="B43" s="2" t="s">
        <v>47</v>
      </c>
      <c r="C43" s="22">
        <v>3</v>
      </c>
      <c r="D43" s="22">
        <v>0</v>
      </c>
      <c r="E43" s="22">
        <v>1</v>
      </c>
      <c r="F43" s="22">
        <v>0</v>
      </c>
      <c r="G43" s="22">
        <v>2</v>
      </c>
      <c r="H43" s="22">
        <v>0</v>
      </c>
      <c r="I43" s="22">
        <v>1</v>
      </c>
      <c r="J43" s="22">
        <v>0</v>
      </c>
      <c r="K43" s="22">
        <v>0</v>
      </c>
      <c r="L43" s="22">
        <v>0</v>
      </c>
      <c r="M43" s="22">
        <v>0</v>
      </c>
      <c r="N43" s="22">
        <v>0</v>
      </c>
      <c r="O43" s="9">
        <v>0</v>
      </c>
      <c r="P43" s="9">
        <v>4</v>
      </c>
      <c r="Q43" s="9">
        <v>0</v>
      </c>
      <c r="T43">
        <v>0</v>
      </c>
      <c r="V43" s="9">
        <v>0</v>
      </c>
      <c r="W43" s="9">
        <v>0</v>
      </c>
      <c r="Y43" s="9">
        <v>1</v>
      </c>
      <c r="Z43" s="9">
        <v>0</v>
      </c>
      <c r="AA43" s="9">
        <v>2</v>
      </c>
      <c r="AC43" s="9">
        <v>1</v>
      </c>
      <c r="AD43" s="9">
        <v>0</v>
      </c>
      <c r="AF43" s="9">
        <v>0</v>
      </c>
      <c r="AG43" s="9">
        <v>0</v>
      </c>
      <c r="AH43" s="9">
        <v>2</v>
      </c>
      <c r="AI43" s="9">
        <v>0</v>
      </c>
      <c r="AL43" s="9">
        <v>3</v>
      </c>
      <c r="AM43" s="9">
        <v>4</v>
      </c>
      <c r="AN43" s="9">
        <v>3</v>
      </c>
      <c r="AO43" s="9">
        <v>0</v>
      </c>
      <c r="AP43" s="9">
        <v>2</v>
      </c>
      <c r="AQ43" s="9">
        <v>3</v>
      </c>
      <c r="AT43" s="9">
        <v>0</v>
      </c>
      <c r="AV43" s="9">
        <v>0</v>
      </c>
      <c r="AW43" s="9">
        <v>0</v>
      </c>
      <c r="AX43" s="9">
        <v>0</v>
      </c>
      <c r="AY43" s="9">
        <v>0</v>
      </c>
      <c r="BA43" s="9">
        <v>3</v>
      </c>
      <c r="BC43" s="9">
        <v>0</v>
      </c>
      <c r="BD43" s="9">
        <v>0</v>
      </c>
      <c r="BE43" s="9">
        <v>0</v>
      </c>
      <c r="BH43" s="9">
        <v>0</v>
      </c>
      <c r="BI43" s="9">
        <v>1</v>
      </c>
      <c r="BJ43" s="9">
        <v>1</v>
      </c>
      <c r="BK43" s="9">
        <v>0</v>
      </c>
      <c r="BN43" s="9">
        <v>0</v>
      </c>
      <c r="BP43" s="9">
        <v>0</v>
      </c>
      <c r="BQ43" s="9">
        <v>3</v>
      </c>
      <c r="BR43" s="9">
        <v>0</v>
      </c>
      <c r="BU43" s="9">
        <v>2</v>
      </c>
      <c r="BW43" s="9">
        <v>0</v>
      </c>
      <c r="BY43" s="9">
        <v>2</v>
      </c>
      <c r="BZ43" s="9">
        <v>4</v>
      </c>
      <c r="CB43" s="9">
        <v>2</v>
      </c>
      <c r="CC43" s="9">
        <v>2</v>
      </c>
      <c r="CD43" s="9">
        <v>3</v>
      </c>
      <c r="CE43" s="9">
        <v>0</v>
      </c>
      <c r="CF43" s="9">
        <v>0</v>
      </c>
      <c r="CH43" s="9">
        <v>0</v>
      </c>
      <c r="CJ43" s="9">
        <v>0</v>
      </c>
      <c r="CK43" s="9">
        <v>3</v>
      </c>
      <c r="CL43" s="9">
        <v>0</v>
      </c>
      <c r="CM43" s="9">
        <v>2</v>
      </c>
      <c r="CN43" s="9">
        <v>0</v>
      </c>
    </row>
    <row r="44" spans="1:92" ht="18">
      <c r="A44" s="2" t="s">
        <v>48</v>
      </c>
      <c r="B44" s="2" t="s">
        <v>49</v>
      </c>
      <c r="C44" s="22">
        <v>0</v>
      </c>
      <c r="D44" s="22">
        <v>2</v>
      </c>
      <c r="E44" s="22">
        <v>3</v>
      </c>
      <c r="F44" s="22">
        <v>1</v>
      </c>
      <c r="G44" s="22">
        <v>1</v>
      </c>
      <c r="H44" s="22">
        <v>0</v>
      </c>
      <c r="I44" s="22">
        <v>1</v>
      </c>
      <c r="J44" s="22">
        <v>1</v>
      </c>
      <c r="K44" s="22">
        <v>4</v>
      </c>
      <c r="L44" s="22">
        <v>3</v>
      </c>
      <c r="M44" s="22">
        <v>0</v>
      </c>
      <c r="N44" s="22">
        <v>0</v>
      </c>
      <c r="O44" s="9">
        <v>0</v>
      </c>
      <c r="P44" s="9">
        <v>3</v>
      </c>
      <c r="Q44" s="9">
        <v>1</v>
      </c>
      <c r="T44">
        <v>0</v>
      </c>
      <c r="V44" s="9">
        <v>0</v>
      </c>
      <c r="W44" s="9">
        <v>0</v>
      </c>
      <c r="Y44" s="9">
        <v>3</v>
      </c>
      <c r="Z44" s="9">
        <v>0</v>
      </c>
      <c r="AA44" s="9">
        <v>2</v>
      </c>
      <c r="AC44" s="9">
        <v>2</v>
      </c>
      <c r="AD44" s="9">
        <v>0</v>
      </c>
      <c r="AF44" s="9">
        <v>4</v>
      </c>
      <c r="AG44" s="9">
        <v>0</v>
      </c>
      <c r="AH44" s="9">
        <v>0</v>
      </c>
      <c r="AI44" s="9">
        <v>0</v>
      </c>
      <c r="AL44" s="9">
        <v>3</v>
      </c>
      <c r="AM44" s="9">
        <v>4</v>
      </c>
      <c r="AN44" s="9">
        <v>3</v>
      </c>
      <c r="AO44" s="9">
        <v>1</v>
      </c>
      <c r="AP44" s="9">
        <v>0</v>
      </c>
      <c r="AQ44" s="9">
        <v>2</v>
      </c>
      <c r="AT44" s="9">
        <v>2</v>
      </c>
      <c r="AV44" s="9">
        <v>3</v>
      </c>
      <c r="AW44" s="9">
        <v>2</v>
      </c>
      <c r="AX44" s="9">
        <v>0</v>
      </c>
      <c r="AY44" s="9">
        <v>1</v>
      </c>
      <c r="BA44" s="9">
        <v>0</v>
      </c>
      <c r="BC44" s="9">
        <v>1</v>
      </c>
      <c r="BD44" s="9">
        <v>0</v>
      </c>
      <c r="BE44" s="9">
        <v>2</v>
      </c>
      <c r="BH44" s="9">
        <v>1</v>
      </c>
      <c r="BI44" s="9">
        <v>2</v>
      </c>
      <c r="BJ44" s="9">
        <v>1</v>
      </c>
      <c r="BK44" s="9">
        <v>2</v>
      </c>
      <c r="BN44" s="9">
        <v>0</v>
      </c>
      <c r="BP44" s="9">
        <v>0</v>
      </c>
      <c r="BQ44" s="9">
        <v>3</v>
      </c>
      <c r="BR44" s="9">
        <v>0</v>
      </c>
      <c r="BU44" s="9">
        <v>1</v>
      </c>
      <c r="BW44" s="9">
        <v>0</v>
      </c>
      <c r="BY44" s="9">
        <v>2</v>
      </c>
      <c r="BZ44" s="9">
        <v>1</v>
      </c>
      <c r="CB44" s="9">
        <v>2</v>
      </c>
      <c r="CC44" s="9">
        <v>2</v>
      </c>
      <c r="CD44" s="9">
        <v>0</v>
      </c>
      <c r="CE44" s="9">
        <v>2</v>
      </c>
      <c r="CF44" s="9">
        <v>0</v>
      </c>
      <c r="CH44" s="9">
        <v>0</v>
      </c>
      <c r="CJ44" s="9">
        <v>2</v>
      </c>
      <c r="CK44" s="9">
        <v>2</v>
      </c>
      <c r="CL44" s="9">
        <v>1</v>
      </c>
      <c r="CM44" s="9">
        <v>0</v>
      </c>
      <c r="CN44" s="9">
        <v>1</v>
      </c>
    </row>
    <row r="45" spans="1:92" ht="18">
      <c r="A45" s="2" t="s">
        <v>50</v>
      </c>
      <c r="B45" s="2" t="s">
        <v>51</v>
      </c>
      <c r="C45" s="22">
        <v>0</v>
      </c>
      <c r="D45" s="22">
        <v>2</v>
      </c>
      <c r="E45" s="22">
        <v>3</v>
      </c>
      <c r="F45" s="22">
        <v>0</v>
      </c>
      <c r="G45" s="22">
        <v>0</v>
      </c>
      <c r="H45" s="22">
        <v>0</v>
      </c>
      <c r="I45" s="22">
        <v>0</v>
      </c>
      <c r="J45" s="22">
        <v>3</v>
      </c>
      <c r="K45" s="22">
        <v>0</v>
      </c>
      <c r="L45" s="22">
        <v>0</v>
      </c>
      <c r="M45" s="22">
        <v>0</v>
      </c>
      <c r="N45" s="22">
        <v>0</v>
      </c>
      <c r="O45" s="9">
        <v>1</v>
      </c>
      <c r="P45" s="9">
        <v>4</v>
      </c>
      <c r="Q45" s="9">
        <v>0</v>
      </c>
      <c r="T45">
        <v>0</v>
      </c>
      <c r="V45" s="9">
        <v>0</v>
      </c>
      <c r="W45" s="9">
        <v>0</v>
      </c>
      <c r="Y45" s="9">
        <v>1</v>
      </c>
      <c r="Z45" s="9">
        <v>0</v>
      </c>
      <c r="AA45" s="9">
        <v>0</v>
      </c>
      <c r="AC45" s="9">
        <v>1</v>
      </c>
      <c r="AD45" s="9">
        <v>0</v>
      </c>
      <c r="AF45" s="9">
        <v>0</v>
      </c>
      <c r="AG45" s="9">
        <v>0</v>
      </c>
      <c r="AH45" s="9">
        <v>3</v>
      </c>
      <c r="AI45" s="9">
        <v>0</v>
      </c>
      <c r="AL45" s="9">
        <v>0</v>
      </c>
      <c r="AM45" s="9">
        <v>4</v>
      </c>
      <c r="AN45" s="9">
        <v>2</v>
      </c>
      <c r="AO45" s="9">
        <v>0</v>
      </c>
      <c r="AP45" s="9">
        <v>0</v>
      </c>
      <c r="AQ45" s="9">
        <v>4</v>
      </c>
      <c r="AT45" s="9">
        <v>3</v>
      </c>
      <c r="AV45" s="9">
        <v>0</v>
      </c>
      <c r="AW45" s="9">
        <v>3</v>
      </c>
      <c r="AX45" s="9">
        <v>0</v>
      </c>
      <c r="AY45" s="9">
        <v>2</v>
      </c>
      <c r="BA45" s="9">
        <v>3</v>
      </c>
      <c r="BC45" s="9">
        <v>0</v>
      </c>
      <c r="BD45" s="9">
        <v>0</v>
      </c>
      <c r="BE45" s="9">
        <v>0</v>
      </c>
      <c r="BH45" s="9">
        <v>0</v>
      </c>
      <c r="BI45" s="9">
        <v>0</v>
      </c>
      <c r="BJ45" s="9">
        <v>1</v>
      </c>
      <c r="BK45" s="9">
        <v>1</v>
      </c>
      <c r="BN45" s="9">
        <v>0</v>
      </c>
      <c r="BP45" s="9">
        <v>0</v>
      </c>
      <c r="BQ45" s="9">
        <v>0</v>
      </c>
      <c r="BR45" s="9">
        <v>1</v>
      </c>
      <c r="BU45" s="9">
        <v>1</v>
      </c>
      <c r="BW45" s="9">
        <v>0</v>
      </c>
      <c r="BY45" s="9">
        <v>2</v>
      </c>
      <c r="BZ45" s="9">
        <v>4</v>
      </c>
      <c r="CB45" s="9">
        <v>0</v>
      </c>
      <c r="CC45" s="9">
        <v>1</v>
      </c>
      <c r="CD45" s="9">
        <v>1</v>
      </c>
      <c r="CE45" s="9">
        <v>2</v>
      </c>
      <c r="CF45" s="9">
        <v>0</v>
      </c>
      <c r="CH45" s="9">
        <v>2</v>
      </c>
      <c r="CJ45" s="9">
        <v>3</v>
      </c>
      <c r="CK45" s="9">
        <v>0</v>
      </c>
      <c r="CL45" s="9">
        <v>1</v>
      </c>
      <c r="CM45" s="9">
        <v>0</v>
      </c>
      <c r="CN45" s="9">
        <v>1</v>
      </c>
    </row>
    <row r="46" spans="1:92" ht="18">
      <c r="A46" s="2" t="s">
        <v>52</v>
      </c>
      <c r="B46" s="2" t="s">
        <v>53</v>
      </c>
      <c r="C46" s="22">
        <v>4</v>
      </c>
      <c r="D46" s="22">
        <v>2</v>
      </c>
      <c r="E46" s="22">
        <v>3</v>
      </c>
      <c r="F46" s="22">
        <v>4</v>
      </c>
      <c r="G46" s="22">
        <v>1</v>
      </c>
      <c r="H46" s="22">
        <v>2</v>
      </c>
      <c r="I46" s="22">
        <v>0</v>
      </c>
      <c r="J46" s="22">
        <v>3</v>
      </c>
      <c r="K46" s="22">
        <v>1</v>
      </c>
      <c r="L46" s="22">
        <v>2</v>
      </c>
      <c r="M46" s="22">
        <v>0</v>
      </c>
      <c r="N46" s="22">
        <v>0</v>
      </c>
      <c r="O46" s="9">
        <v>2</v>
      </c>
      <c r="P46" s="9">
        <v>1</v>
      </c>
      <c r="Q46" s="9">
        <v>2</v>
      </c>
      <c r="T46">
        <v>3</v>
      </c>
      <c r="V46" s="9">
        <v>3</v>
      </c>
      <c r="W46" s="9">
        <v>3</v>
      </c>
      <c r="Y46" s="9">
        <v>3</v>
      </c>
      <c r="Z46" s="9">
        <v>1</v>
      </c>
      <c r="AA46" s="9">
        <v>3</v>
      </c>
      <c r="AC46" s="9">
        <v>4</v>
      </c>
      <c r="AD46" s="9">
        <v>3</v>
      </c>
      <c r="AF46" s="9">
        <v>2</v>
      </c>
      <c r="AG46" s="9">
        <v>2</v>
      </c>
      <c r="AH46" s="9">
        <v>2</v>
      </c>
      <c r="AI46" s="9">
        <v>4</v>
      </c>
      <c r="AL46" s="9">
        <v>2</v>
      </c>
      <c r="AM46" s="9">
        <v>3</v>
      </c>
      <c r="AN46" s="9">
        <v>3</v>
      </c>
      <c r="AO46" s="9">
        <v>1</v>
      </c>
      <c r="AP46" s="9">
        <v>4</v>
      </c>
      <c r="AQ46" s="9">
        <v>4</v>
      </c>
      <c r="AT46" s="9">
        <v>3</v>
      </c>
      <c r="AV46" s="9">
        <v>3</v>
      </c>
      <c r="AW46" s="9">
        <v>4</v>
      </c>
      <c r="AX46" s="9">
        <v>0</v>
      </c>
      <c r="AY46" s="9">
        <v>2</v>
      </c>
      <c r="BA46" s="9">
        <v>2</v>
      </c>
      <c r="BC46" s="9">
        <v>1</v>
      </c>
      <c r="BD46" s="9">
        <v>2</v>
      </c>
      <c r="BE46" s="9">
        <v>2</v>
      </c>
      <c r="BH46" s="9">
        <v>1</v>
      </c>
      <c r="BI46" s="9">
        <v>1</v>
      </c>
      <c r="BJ46" s="9">
        <v>2</v>
      </c>
      <c r="BK46" s="9">
        <v>3</v>
      </c>
      <c r="BN46" s="9">
        <v>2</v>
      </c>
      <c r="BP46" s="9">
        <v>3</v>
      </c>
      <c r="BQ46" s="9">
        <v>2</v>
      </c>
      <c r="BR46" s="9">
        <v>0</v>
      </c>
      <c r="BU46" s="9">
        <v>4</v>
      </c>
      <c r="BW46" s="9">
        <v>2</v>
      </c>
      <c r="BY46" s="9">
        <v>1</v>
      </c>
      <c r="BZ46" s="9">
        <v>3</v>
      </c>
      <c r="CB46" s="9">
        <v>3</v>
      </c>
      <c r="CC46" s="9">
        <v>3</v>
      </c>
      <c r="CD46" s="9">
        <v>3</v>
      </c>
      <c r="CE46" s="9">
        <v>2</v>
      </c>
      <c r="CF46" s="9">
        <v>3</v>
      </c>
      <c r="CH46" s="9">
        <v>1</v>
      </c>
      <c r="CJ46" s="9">
        <v>2</v>
      </c>
      <c r="CK46" s="9">
        <v>2</v>
      </c>
      <c r="CL46" s="9">
        <v>2</v>
      </c>
      <c r="CM46" s="9">
        <v>0</v>
      </c>
      <c r="CN46" s="9">
        <v>3</v>
      </c>
    </row>
    <row r="47" spans="1:92" ht="18">
      <c r="A47" s="1" t="s">
        <v>54</v>
      </c>
      <c r="B47" s="1" t="s">
        <v>55</v>
      </c>
      <c r="C47" s="22">
        <v>3</v>
      </c>
      <c r="D47" s="22">
        <v>3</v>
      </c>
      <c r="E47" s="22">
        <v>3</v>
      </c>
      <c r="F47" s="22">
        <v>3</v>
      </c>
      <c r="G47" s="22">
        <v>3</v>
      </c>
      <c r="H47" s="22">
        <v>3</v>
      </c>
      <c r="I47" s="22"/>
      <c r="J47" s="22">
        <v>3</v>
      </c>
      <c r="K47" s="22">
        <v>3</v>
      </c>
      <c r="L47" s="22">
        <v>3</v>
      </c>
      <c r="M47" s="22">
        <v>3</v>
      </c>
      <c r="N47" s="22">
        <v>3</v>
      </c>
      <c r="O47" s="9">
        <v>2</v>
      </c>
      <c r="P47" s="9">
        <v>4</v>
      </c>
      <c r="Q47" s="9">
        <v>3</v>
      </c>
      <c r="T47">
        <v>3</v>
      </c>
      <c r="V47" s="9">
        <v>3</v>
      </c>
      <c r="W47" s="9">
        <v>2</v>
      </c>
      <c r="Y47" s="9">
        <v>3</v>
      </c>
      <c r="Z47" s="9">
        <v>3</v>
      </c>
      <c r="AA47" s="9">
        <v>4</v>
      </c>
      <c r="AC47" s="9">
        <v>3</v>
      </c>
      <c r="AD47" s="9">
        <v>3</v>
      </c>
      <c r="AF47" s="9">
        <v>3</v>
      </c>
      <c r="AG47" s="9">
        <v>3</v>
      </c>
      <c r="AH47" s="9">
        <v>3</v>
      </c>
      <c r="AI47" s="9">
        <v>2</v>
      </c>
      <c r="AL47" s="9">
        <v>5</v>
      </c>
      <c r="AM47" s="9">
        <v>4</v>
      </c>
      <c r="AN47" s="9">
        <v>3</v>
      </c>
      <c r="AO47" s="9">
        <v>3</v>
      </c>
      <c r="AP47" s="9">
        <v>3</v>
      </c>
      <c r="AQ47" s="9">
        <v>3</v>
      </c>
      <c r="AT47" s="9">
        <v>3</v>
      </c>
      <c r="AV47" s="9">
        <v>3</v>
      </c>
      <c r="AW47" s="9">
        <v>3</v>
      </c>
      <c r="AX47" s="9">
        <v>3</v>
      </c>
      <c r="AY47" s="9">
        <v>3</v>
      </c>
      <c r="BA47" s="9">
        <v>3</v>
      </c>
      <c r="BC47" s="9">
        <v>3</v>
      </c>
      <c r="BD47" s="9">
        <v>3</v>
      </c>
      <c r="BE47" s="9">
        <v>3</v>
      </c>
      <c r="BH47" s="9">
        <v>3</v>
      </c>
      <c r="BI47" s="9">
        <v>3</v>
      </c>
      <c r="BJ47" s="9">
        <v>3</v>
      </c>
      <c r="BK47" s="9">
        <v>3</v>
      </c>
      <c r="BN47" s="9">
        <v>3</v>
      </c>
      <c r="BP47" s="9">
        <v>3</v>
      </c>
      <c r="BQ47" s="9">
        <v>4</v>
      </c>
      <c r="BR47" s="9">
        <v>3</v>
      </c>
      <c r="BU47" s="9">
        <v>3</v>
      </c>
      <c r="BW47" s="9">
        <v>3</v>
      </c>
      <c r="BY47" s="9">
        <v>3</v>
      </c>
      <c r="BZ47" s="9">
        <v>3</v>
      </c>
      <c r="CB47" s="9">
        <v>3</v>
      </c>
      <c r="CC47" s="9">
        <v>3</v>
      </c>
      <c r="CD47" s="9">
        <v>3</v>
      </c>
      <c r="CE47" s="9">
        <v>3</v>
      </c>
      <c r="CF47" s="9">
        <v>4</v>
      </c>
      <c r="CH47" s="9">
        <v>2</v>
      </c>
      <c r="CJ47" s="9">
        <v>3</v>
      </c>
      <c r="CK47" s="9">
        <v>3</v>
      </c>
      <c r="CL47" s="9">
        <v>4</v>
      </c>
      <c r="CM47" s="9">
        <v>3</v>
      </c>
      <c r="CN47" s="9">
        <v>3</v>
      </c>
    </row>
    <row r="48" spans="1:92" ht="18">
      <c r="A48" s="1" t="s">
        <v>56</v>
      </c>
      <c r="B48" s="1" t="s">
        <v>57</v>
      </c>
      <c r="C48" s="22">
        <v>2</v>
      </c>
      <c r="D48" s="22">
        <v>1</v>
      </c>
      <c r="E48" s="22">
        <v>3</v>
      </c>
      <c r="F48" s="22">
        <v>3</v>
      </c>
      <c r="G48" s="22">
        <v>2</v>
      </c>
      <c r="H48" s="22">
        <v>0</v>
      </c>
      <c r="I48" s="22">
        <v>0</v>
      </c>
      <c r="J48" s="22">
        <v>1</v>
      </c>
      <c r="K48" s="22">
        <v>3</v>
      </c>
      <c r="L48" s="22">
        <v>2</v>
      </c>
      <c r="M48" s="22">
        <v>1</v>
      </c>
      <c r="N48" s="22">
        <v>1</v>
      </c>
      <c r="O48" s="9">
        <v>2</v>
      </c>
      <c r="P48" s="9">
        <v>2</v>
      </c>
      <c r="Q48" s="9">
        <v>2</v>
      </c>
      <c r="T48">
        <v>1</v>
      </c>
      <c r="V48" s="9">
        <v>1</v>
      </c>
      <c r="W48" s="9">
        <v>0</v>
      </c>
      <c r="Y48" s="9">
        <v>2</v>
      </c>
      <c r="Z48" s="9">
        <v>0</v>
      </c>
      <c r="AA48" s="9">
        <v>1</v>
      </c>
      <c r="AC48" s="9">
        <v>1</v>
      </c>
      <c r="AD48" s="9">
        <v>4</v>
      </c>
      <c r="AF48" s="9">
        <v>3</v>
      </c>
      <c r="AG48" s="9">
        <v>3</v>
      </c>
      <c r="AH48" s="9">
        <v>3</v>
      </c>
      <c r="AI48" s="9">
        <v>4</v>
      </c>
      <c r="AL48" s="9">
        <v>1</v>
      </c>
      <c r="AM48" s="9">
        <v>0</v>
      </c>
      <c r="AN48" s="9">
        <v>3</v>
      </c>
      <c r="AO48" s="9">
        <v>3</v>
      </c>
      <c r="AP48" s="9">
        <v>3</v>
      </c>
      <c r="AQ48" s="9">
        <v>0</v>
      </c>
      <c r="AT48" s="9">
        <v>2</v>
      </c>
      <c r="AW48" s="9">
        <v>3</v>
      </c>
      <c r="AX48" s="9">
        <v>2</v>
      </c>
      <c r="AY48" s="9">
        <v>0</v>
      </c>
      <c r="BA48" s="9">
        <v>2</v>
      </c>
      <c r="BC48" s="9">
        <v>3</v>
      </c>
      <c r="BD48" s="9">
        <v>0</v>
      </c>
      <c r="BE48" s="9">
        <v>2</v>
      </c>
      <c r="BH48" s="9">
        <v>3</v>
      </c>
      <c r="BI48" s="9">
        <v>3</v>
      </c>
      <c r="BJ48" s="9">
        <v>4</v>
      </c>
      <c r="BK48" s="9">
        <v>2</v>
      </c>
      <c r="BN48" s="9">
        <v>0</v>
      </c>
      <c r="BP48" s="9">
        <v>3</v>
      </c>
      <c r="BQ48" s="9">
        <v>1</v>
      </c>
      <c r="BR48" s="9">
        <v>2</v>
      </c>
      <c r="BU48" s="9">
        <v>2</v>
      </c>
      <c r="BW48" s="9">
        <v>3</v>
      </c>
      <c r="BY48" s="9">
        <v>1</v>
      </c>
      <c r="BZ48" s="9">
        <v>3</v>
      </c>
      <c r="CB48" s="9">
        <v>2</v>
      </c>
      <c r="CC48" s="9">
        <v>2</v>
      </c>
      <c r="CD48" s="9">
        <v>4</v>
      </c>
      <c r="CE48" s="9">
        <v>1</v>
      </c>
      <c r="CF48" s="9">
        <v>0</v>
      </c>
      <c r="CH48" s="9">
        <v>0</v>
      </c>
      <c r="CJ48" s="9">
        <v>3</v>
      </c>
      <c r="CK48" s="9">
        <v>4</v>
      </c>
      <c r="CL48" s="9">
        <v>3</v>
      </c>
      <c r="CM48" s="9">
        <v>3</v>
      </c>
      <c r="CN48" s="9">
        <v>3</v>
      </c>
    </row>
    <row r="49" spans="1:92" ht="18">
      <c r="A49" s="1" t="s">
        <v>58</v>
      </c>
      <c r="B49" s="1" t="s">
        <v>59</v>
      </c>
      <c r="C49" s="22">
        <v>1</v>
      </c>
      <c r="D49" s="22">
        <v>1</v>
      </c>
      <c r="E49" s="22">
        <v>1</v>
      </c>
      <c r="F49" s="22">
        <v>0</v>
      </c>
      <c r="G49" s="22">
        <v>1</v>
      </c>
      <c r="H49" s="22">
        <v>1</v>
      </c>
      <c r="I49" s="22">
        <v>1</v>
      </c>
      <c r="J49" s="22">
        <v>0</v>
      </c>
      <c r="K49" s="22">
        <v>2</v>
      </c>
      <c r="L49" s="22">
        <v>1</v>
      </c>
      <c r="M49" s="22">
        <v>0</v>
      </c>
      <c r="N49" s="22">
        <v>0</v>
      </c>
      <c r="O49" s="9">
        <v>0</v>
      </c>
      <c r="P49" s="9">
        <v>0</v>
      </c>
      <c r="Q49" s="9">
        <v>0</v>
      </c>
      <c r="T49">
        <v>0</v>
      </c>
      <c r="V49" s="9">
        <v>0</v>
      </c>
      <c r="W49" s="9">
        <v>0</v>
      </c>
      <c r="Y49" s="9">
        <v>0</v>
      </c>
      <c r="Z49" s="9">
        <v>1</v>
      </c>
      <c r="AA49" s="9">
        <v>0</v>
      </c>
      <c r="AC49" s="9">
        <v>0</v>
      </c>
      <c r="AD49" s="9">
        <v>1</v>
      </c>
      <c r="AF49" s="9">
        <v>2</v>
      </c>
      <c r="AG49" s="9">
        <v>0</v>
      </c>
      <c r="AH49" s="9">
        <v>0</v>
      </c>
      <c r="AI49" s="9">
        <v>0</v>
      </c>
      <c r="AL49" s="9">
        <v>0</v>
      </c>
      <c r="AM49" s="9">
        <v>1</v>
      </c>
      <c r="AN49" s="9">
        <v>2</v>
      </c>
      <c r="AO49" s="9">
        <v>0</v>
      </c>
      <c r="AP49" s="9">
        <v>1</v>
      </c>
      <c r="AQ49" s="9">
        <v>1</v>
      </c>
      <c r="AT49" s="9">
        <v>0</v>
      </c>
      <c r="AW49" s="9">
        <v>3</v>
      </c>
      <c r="AX49" s="9">
        <v>0</v>
      </c>
      <c r="AY49" s="9">
        <v>0</v>
      </c>
      <c r="BA49" s="9">
        <v>1</v>
      </c>
      <c r="BC49" s="9">
        <v>1</v>
      </c>
      <c r="BD49" s="9">
        <v>1</v>
      </c>
      <c r="BE49" s="9">
        <v>3</v>
      </c>
      <c r="BH49" s="9">
        <v>1</v>
      </c>
      <c r="BI49" s="9">
        <v>1</v>
      </c>
      <c r="BJ49" s="9">
        <v>3</v>
      </c>
      <c r="BK49" s="9">
        <v>2</v>
      </c>
      <c r="BN49" s="9">
        <v>0</v>
      </c>
      <c r="BP49" s="9">
        <v>0</v>
      </c>
      <c r="BQ49" s="9">
        <v>0</v>
      </c>
      <c r="BR49" s="9">
        <v>2</v>
      </c>
      <c r="BU49" s="9">
        <v>2</v>
      </c>
      <c r="BW49" s="9">
        <v>2</v>
      </c>
      <c r="BY49" s="9">
        <v>0</v>
      </c>
      <c r="BZ49" s="9">
        <v>2</v>
      </c>
      <c r="CB49" s="9">
        <v>1</v>
      </c>
      <c r="CC49" s="9">
        <v>2</v>
      </c>
      <c r="CD49" s="9">
        <v>0</v>
      </c>
      <c r="CE49" s="9">
        <v>0</v>
      </c>
      <c r="CF49" s="9">
        <v>0</v>
      </c>
      <c r="CH49" s="9">
        <v>0</v>
      </c>
      <c r="CJ49" s="9">
        <v>1</v>
      </c>
      <c r="CK49" s="9">
        <v>2</v>
      </c>
      <c r="CL49" s="9">
        <v>3</v>
      </c>
      <c r="CM49" s="9">
        <v>1</v>
      </c>
      <c r="CN49" s="9">
        <v>2</v>
      </c>
    </row>
    <row r="50" spans="1:92" ht="18">
      <c r="A50" s="2" t="s">
        <v>60</v>
      </c>
      <c r="B50" s="2" t="s">
        <v>61</v>
      </c>
      <c r="C50" s="22">
        <v>0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  <c r="J50" s="22">
        <v>0</v>
      </c>
      <c r="K50" s="22">
        <v>1</v>
      </c>
      <c r="L50" s="22">
        <v>0</v>
      </c>
      <c r="M50" s="22">
        <v>0</v>
      </c>
      <c r="N50" s="22">
        <v>0</v>
      </c>
      <c r="O50" s="9">
        <v>2</v>
      </c>
      <c r="P50" s="9">
        <v>0</v>
      </c>
      <c r="Q50" s="9">
        <v>1</v>
      </c>
      <c r="T50">
        <v>3</v>
      </c>
      <c r="V50" s="9">
        <v>3</v>
      </c>
      <c r="W50" s="9">
        <v>0</v>
      </c>
      <c r="Y50" s="9">
        <v>2</v>
      </c>
      <c r="Z50" s="9">
        <v>2</v>
      </c>
      <c r="AA50" s="9">
        <v>0</v>
      </c>
      <c r="AC50" s="9">
        <v>0</v>
      </c>
      <c r="AD50" s="9">
        <v>0</v>
      </c>
      <c r="AF50" s="9">
        <v>0</v>
      </c>
      <c r="AG50" s="9">
        <v>0</v>
      </c>
      <c r="AH50" s="9">
        <v>0</v>
      </c>
      <c r="AI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T50" s="9">
        <v>0</v>
      </c>
      <c r="AV50" s="9">
        <v>1</v>
      </c>
      <c r="AW50" s="9">
        <v>0</v>
      </c>
      <c r="AX50" s="9">
        <v>0</v>
      </c>
      <c r="AY50" s="9">
        <v>1</v>
      </c>
      <c r="BA50" s="9">
        <v>0</v>
      </c>
      <c r="BC50" s="9">
        <v>0</v>
      </c>
      <c r="BD50" s="9">
        <v>0</v>
      </c>
      <c r="BE50" s="9">
        <v>0</v>
      </c>
      <c r="BH50" s="9">
        <v>0</v>
      </c>
      <c r="BI50" s="9">
        <v>0</v>
      </c>
      <c r="BJ50" s="9">
        <v>0</v>
      </c>
      <c r="BK50" s="9">
        <v>3</v>
      </c>
      <c r="BN50" s="9">
        <v>0</v>
      </c>
      <c r="BP50" s="9">
        <v>0</v>
      </c>
      <c r="BQ50" s="9">
        <v>0</v>
      </c>
      <c r="BR50" s="9">
        <v>0</v>
      </c>
      <c r="BU50" s="9">
        <v>0</v>
      </c>
      <c r="BW50" s="9">
        <v>0</v>
      </c>
      <c r="BY50" s="9">
        <v>1</v>
      </c>
      <c r="BZ50" s="9">
        <v>4</v>
      </c>
      <c r="CB50" s="9">
        <v>0</v>
      </c>
      <c r="CC50" s="9">
        <v>0</v>
      </c>
      <c r="CD50" s="9">
        <v>4</v>
      </c>
      <c r="CE50" s="9">
        <v>0</v>
      </c>
      <c r="CF50" s="9">
        <v>0</v>
      </c>
      <c r="CH50" s="9">
        <v>0</v>
      </c>
      <c r="CJ50" s="9">
        <v>0</v>
      </c>
      <c r="CK50" s="9">
        <v>2</v>
      </c>
      <c r="CL50" s="9">
        <v>0</v>
      </c>
      <c r="CM50" s="9">
        <v>0</v>
      </c>
      <c r="CN50" s="9">
        <v>0</v>
      </c>
    </row>
    <row r="51" spans="1:92" s="6" customFormat="1"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7"/>
      <c r="P51" s="16" t="s">
        <v>209</v>
      </c>
      <c r="Q51" s="7"/>
      <c r="R51" s="7"/>
      <c r="S51" s="7"/>
      <c r="U51" s="7"/>
      <c r="V51" s="7"/>
      <c r="W51" s="7"/>
      <c r="X51" s="7"/>
      <c r="Y51" s="16" t="s">
        <v>209</v>
      </c>
      <c r="Z51" s="15" t="s">
        <v>220</v>
      </c>
      <c r="AA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20" t="s">
        <v>351</v>
      </c>
      <c r="AN51" s="20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16" t="s">
        <v>500</v>
      </c>
      <c r="BE51" s="16"/>
      <c r="BF51" s="16"/>
      <c r="BG51" s="16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CB51" s="7"/>
      <c r="CC51" s="7"/>
      <c r="CJ51" s="7"/>
      <c r="CK51" s="7"/>
      <c r="CL51" s="7"/>
      <c r="CM51" s="7"/>
      <c r="CN51" s="7"/>
    </row>
    <row r="52" spans="1:92" ht="18">
      <c r="A52" s="1" t="s">
        <v>71</v>
      </c>
      <c r="C52" s="29">
        <v>1.03</v>
      </c>
      <c r="D52" s="22">
        <v>1.05</v>
      </c>
      <c r="E52" s="22">
        <v>0.99</v>
      </c>
      <c r="F52" s="22">
        <v>1.07</v>
      </c>
      <c r="G52" s="22">
        <v>1.1200000000000001</v>
      </c>
      <c r="H52" s="22">
        <v>0.93</v>
      </c>
      <c r="I52" s="22">
        <v>1.05</v>
      </c>
      <c r="J52" s="22">
        <v>1.01</v>
      </c>
      <c r="K52" s="22">
        <v>1.05</v>
      </c>
      <c r="L52" s="22">
        <v>1.03</v>
      </c>
      <c r="M52" s="22">
        <v>1.1299999999999999</v>
      </c>
      <c r="N52" s="22">
        <v>1.1000000000000001</v>
      </c>
      <c r="O52" s="17" t="s">
        <v>196</v>
      </c>
      <c r="Q52" s="9">
        <v>1.1299999999999999</v>
      </c>
      <c r="R52" s="9">
        <v>1.19</v>
      </c>
      <c r="S52" s="17">
        <v>1.1000000000000001</v>
      </c>
      <c r="U52" s="17">
        <v>1.22</v>
      </c>
      <c r="W52" s="13" t="s">
        <v>230</v>
      </c>
      <c r="X52" s="17">
        <v>1.17</v>
      </c>
      <c r="Y52" s="13" t="s">
        <v>237</v>
      </c>
      <c r="Z52" s="13" t="s">
        <v>242</v>
      </c>
      <c r="AA52" s="13" t="s">
        <v>288</v>
      </c>
      <c r="AB52">
        <v>1.1499999999999999</v>
      </c>
      <c r="AE52" s="9">
        <v>1.1000000000000001</v>
      </c>
      <c r="AF52" s="13" t="s">
        <v>330</v>
      </c>
      <c r="AI52" s="13" t="s">
        <v>330</v>
      </c>
      <c r="AJ52" s="17">
        <v>1.1499999999999999</v>
      </c>
      <c r="AK52" s="17">
        <v>1.1100000000000001</v>
      </c>
      <c r="AL52" s="13" t="s">
        <v>349</v>
      </c>
      <c r="AO52" s="17">
        <v>1.1499999999999999</v>
      </c>
      <c r="AP52" s="13" t="s">
        <v>339</v>
      </c>
      <c r="AQ52" s="13" t="s">
        <v>242</v>
      </c>
      <c r="AR52" s="13" t="s">
        <v>368</v>
      </c>
      <c r="AS52" s="13" t="s">
        <v>431</v>
      </c>
      <c r="AT52" s="13"/>
      <c r="AU52" s="13" t="s">
        <v>433</v>
      </c>
      <c r="AV52" s="13"/>
      <c r="AW52" s="13"/>
      <c r="AX52" s="13" t="s">
        <v>455</v>
      </c>
      <c r="AY52" s="13" t="s">
        <v>511</v>
      </c>
      <c r="AZ52" s="13" t="s">
        <v>491</v>
      </c>
      <c r="BA52" s="13"/>
      <c r="BB52" s="13" t="s">
        <v>431</v>
      </c>
      <c r="BC52" s="13" t="s">
        <v>491</v>
      </c>
      <c r="BD52" s="13"/>
      <c r="BE52" s="13"/>
      <c r="BF52" s="13" t="s">
        <v>491</v>
      </c>
      <c r="BG52" s="13" t="s">
        <v>433</v>
      </c>
      <c r="BH52" s="13" t="s">
        <v>440</v>
      </c>
      <c r="BI52" s="13" t="s">
        <v>513</v>
      </c>
      <c r="BJ52" s="13"/>
      <c r="BK52" s="13"/>
      <c r="BL52" s="13" t="s">
        <v>513</v>
      </c>
      <c r="BM52" s="13" t="s">
        <v>534</v>
      </c>
      <c r="BN52" s="13"/>
      <c r="BO52" s="13" t="s">
        <v>368</v>
      </c>
      <c r="BP52" s="13"/>
      <c r="BQ52" s="13"/>
      <c r="BR52" s="13" t="s">
        <v>585</v>
      </c>
      <c r="BS52" s="13" t="s">
        <v>576</v>
      </c>
      <c r="BT52" s="13" t="s">
        <v>433</v>
      </c>
      <c r="BU52" s="13"/>
      <c r="BV52" s="13" t="s">
        <v>557</v>
      </c>
      <c r="BW52" s="13"/>
      <c r="BX52" s="13" t="s">
        <v>557</v>
      </c>
      <c r="BY52" s="13"/>
      <c r="CA52" s="18">
        <v>1.17</v>
      </c>
      <c r="CB52" s="17">
        <v>1.1399999999999999</v>
      </c>
      <c r="CC52" s="9">
        <v>1.06</v>
      </c>
      <c r="CD52" s="9">
        <v>1.1000000000000001</v>
      </c>
      <c r="CF52" s="9">
        <v>1.1499999999999999</v>
      </c>
      <c r="CG52" s="9">
        <v>1.23</v>
      </c>
      <c r="CI52">
        <v>1.23</v>
      </c>
      <c r="CJ52" s="9">
        <v>1.06</v>
      </c>
      <c r="CK52" s="9">
        <v>1.2</v>
      </c>
      <c r="CM52" s="9">
        <v>0.94</v>
      </c>
      <c r="CN52" s="9">
        <v>0.94</v>
      </c>
    </row>
    <row r="53" spans="1:92" ht="18">
      <c r="A53" s="1" t="s">
        <v>72</v>
      </c>
      <c r="C53" s="26" t="s">
        <v>188</v>
      </c>
      <c r="D53" s="22">
        <v>0.81</v>
      </c>
      <c r="E53" s="22">
        <v>0.73</v>
      </c>
      <c r="F53" s="22">
        <v>0.83</v>
      </c>
      <c r="G53" s="22">
        <v>0.82</v>
      </c>
      <c r="H53" s="22">
        <v>0.76</v>
      </c>
      <c r="I53" s="22">
        <v>0.81</v>
      </c>
      <c r="J53" s="22">
        <v>0.76</v>
      </c>
      <c r="K53" s="22">
        <v>0.78</v>
      </c>
      <c r="L53" s="22">
        <v>0.83</v>
      </c>
      <c r="M53" s="22">
        <v>0.92</v>
      </c>
      <c r="N53" s="22">
        <v>0.84</v>
      </c>
      <c r="O53" s="17" t="s">
        <v>180</v>
      </c>
      <c r="Q53" s="9">
        <v>0.88</v>
      </c>
      <c r="R53" s="9">
        <v>0.85</v>
      </c>
      <c r="S53" s="17">
        <v>0.87</v>
      </c>
      <c r="U53" s="9" t="s">
        <v>193</v>
      </c>
      <c r="W53" s="13" t="s">
        <v>231</v>
      </c>
      <c r="X53" s="9" t="s">
        <v>208</v>
      </c>
      <c r="Y53" s="13" t="s">
        <v>238</v>
      </c>
      <c r="Z53" s="13" t="s">
        <v>245</v>
      </c>
      <c r="AA53" s="13" t="s">
        <v>245</v>
      </c>
      <c r="AB53">
        <v>0.84</v>
      </c>
      <c r="AE53" s="9">
        <v>0.65</v>
      </c>
      <c r="AF53" s="13" t="s">
        <v>281</v>
      </c>
      <c r="AI53" s="13" t="s">
        <v>244</v>
      </c>
      <c r="AJ53" s="9" t="s">
        <v>323</v>
      </c>
      <c r="AK53" s="9" t="s">
        <v>343</v>
      </c>
      <c r="AL53" s="13" t="s">
        <v>350</v>
      </c>
      <c r="AO53" s="9" t="s">
        <v>321</v>
      </c>
      <c r="AP53" s="13" t="s">
        <v>245</v>
      </c>
      <c r="AQ53" s="13" t="s">
        <v>281</v>
      </c>
      <c r="AR53" s="13" t="s">
        <v>382</v>
      </c>
      <c r="AS53" s="13" t="s">
        <v>213</v>
      </c>
      <c r="AT53" s="13"/>
      <c r="AU53" s="13" t="s">
        <v>434</v>
      </c>
      <c r="AV53" s="13"/>
      <c r="AW53" s="13"/>
      <c r="AX53" s="13" t="s">
        <v>456</v>
      </c>
      <c r="AY53" s="13" t="s">
        <v>281</v>
      </c>
      <c r="AZ53" s="13" t="s">
        <v>340</v>
      </c>
      <c r="BA53" s="13"/>
      <c r="BB53" s="13" t="s">
        <v>206</v>
      </c>
      <c r="BC53" s="13" t="s">
        <v>321</v>
      </c>
      <c r="BD53" s="13"/>
      <c r="BE53" s="13"/>
      <c r="BF53" s="13" t="s">
        <v>382</v>
      </c>
      <c r="BG53" s="13" t="s">
        <v>178</v>
      </c>
      <c r="BH53" s="13" t="s">
        <v>497</v>
      </c>
      <c r="BI53" s="13" t="s">
        <v>321</v>
      </c>
      <c r="BJ53" s="13"/>
      <c r="BK53" s="13"/>
      <c r="BL53" s="13" t="s">
        <v>382</v>
      </c>
      <c r="BM53" s="13" t="s">
        <v>325</v>
      </c>
      <c r="BN53" s="13"/>
      <c r="BO53" s="13" t="s">
        <v>321</v>
      </c>
      <c r="BP53" s="13"/>
      <c r="BQ53" s="13"/>
      <c r="BR53" s="13" t="s">
        <v>264</v>
      </c>
      <c r="BS53" s="13" t="s">
        <v>516</v>
      </c>
      <c r="BT53" s="13" t="s">
        <v>382</v>
      </c>
      <c r="BU53" s="13"/>
      <c r="BV53" s="13" t="s">
        <v>178</v>
      </c>
      <c r="BW53" s="13"/>
      <c r="BX53" s="13" t="s">
        <v>193</v>
      </c>
      <c r="BY53" s="13"/>
      <c r="CA53" s="9" t="s">
        <v>321</v>
      </c>
      <c r="CB53" s="9" t="s">
        <v>325</v>
      </c>
      <c r="CD53" s="9">
        <v>0.8</v>
      </c>
      <c r="CF53" s="9">
        <v>0.97</v>
      </c>
      <c r="CG53">
        <v>0.94</v>
      </c>
      <c r="CI53">
        <v>0.92</v>
      </c>
      <c r="CJ53" s="9">
        <v>0.82</v>
      </c>
      <c r="CK53" s="9">
        <v>0.91</v>
      </c>
      <c r="CM53" s="9">
        <v>0.72</v>
      </c>
      <c r="CN53" s="9">
        <v>0.74</v>
      </c>
    </row>
    <row r="54" spans="1:92">
      <c r="A54" s="3" t="s">
        <v>139</v>
      </c>
      <c r="C54" s="26">
        <v>0.72</v>
      </c>
      <c r="D54" s="22">
        <v>0.79</v>
      </c>
      <c r="E54" s="22">
        <v>0.7</v>
      </c>
      <c r="F54" s="22">
        <v>0.83</v>
      </c>
      <c r="G54" s="22">
        <v>0.81</v>
      </c>
      <c r="H54" s="22">
        <v>0.74</v>
      </c>
      <c r="I54" s="22">
        <v>0.77</v>
      </c>
      <c r="J54" s="22">
        <v>0.79</v>
      </c>
      <c r="K54" s="22">
        <v>0.81</v>
      </c>
      <c r="L54" s="22">
        <v>0.77</v>
      </c>
      <c r="M54" s="22">
        <v>0.83</v>
      </c>
      <c r="N54" s="22">
        <v>0.75</v>
      </c>
      <c r="O54" s="9">
        <v>0.83</v>
      </c>
      <c r="Q54" s="9">
        <v>0.87</v>
      </c>
      <c r="R54" s="9">
        <v>0.93</v>
      </c>
      <c r="S54" s="9">
        <v>0.92</v>
      </c>
      <c r="U54" s="9">
        <v>0.92</v>
      </c>
      <c r="X54" s="9">
        <v>0.83</v>
      </c>
      <c r="AB54">
        <v>0.79</v>
      </c>
      <c r="AE54" s="9">
        <v>0.88</v>
      </c>
      <c r="AJ54" s="9">
        <v>0.78</v>
      </c>
      <c r="AK54" s="9">
        <v>0.96</v>
      </c>
      <c r="AO54" s="9">
        <v>0.81</v>
      </c>
      <c r="AR54" s="9">
        <v>0.88</v>
      </c>
      <c r="AS54" s="9">
        <v>0.86</v>
      </c>
      <c r="AU54" s="9">
        <v>0.86</v>
      </c>
      <c r="AZ54" s="9">
        <v>0.89</v>
      </c>
      <c r="BB54" s="9">
        <v>0.9</v>
      </c>
      <c r="BC54" s="9">
        <v>0.86</v>
      </c>
      <c r="BF54" s="9">
        <v>0.95</v>
      </c>
      <c r="BG54" s="9">
        <v>0.79</v>
      </c>
      <c r="BH54" s="9">
        <v>0.88</v>
      </c>
      <c r="BI54" s="9">
        <v>0.91</v>
      </c>
      <c r="BL54" s="9" t="s">
        <v>442</v>
      </c>
      <c r="BM54" s="9" t="s">
        <v>365</v>
      </c>
      <c r="BO54" s="9" t="s">
        <v>382</v>
      </c>
      <c r="BT54" s="9" t="s">
        <v>208</v>
      </c>
      <c r="BV54" s="9" t="s">
        <v>434</v>
      </c>
      <c r="BX54" s="9" t="s">
        <v>356</v>
      </c>
      <c r="CA54">
        <v>0.88</v>
      </c>
      <c r="CB54" s="9">
        <v>0.86</v>
      </c>
      <c r="CC54" s="9">
        <v>0.81</v>
      </c>
      <c r="CD54" s="9">
        <v>0.8</v>
      </c>
      <c r="CF54" s="9">
        <v>0.87</v>
      </c>
      <c r="CG54" s="9">
        <v>0.88</v>
      </c>
      <c r="CI54">
        <v>0.85</v>
      </c>
      <c r="CJ54" s="9">
        <v>0.83</v>
      </c>
      <c r="CK54" s="9">
        <v>0.89</v>
      </c>
      <c r="CM54" s="9">
        <v>0.74</v>
      </c>
      <c r="CN54" s="9">
        <v>0.76</v>
      </c>
    </row>
    <row r="55" spans="1:92">
      <c r="A55" s="3" t="s">
        <v>140</v>
      </c>
      <c r="C55" s="26">
        <v>0.55000000000000004</v>
      </c>
      <c r="D55" s="22">
        <v>0.55000000000000004</v>
      </c>
      <c r="E55" s="22">
        <v>0.53</v>
      </c>
      <c r="F55" s="22">
        <v>0.61</v>
      </c>
      <c r="G55" s="22">
        <v>0.59</v>
      </c>
      <c r="H55" s="22">
        <v>0.54</v>
      </c>
      <c r="I55" s="22">
        <v>0.6</v>
      </c>
      <c r="J55" s="22">
        <v>0.57999999999999996</v>
      </c>
      <c r="K55" s="22">
        <v>0.6</v>
      </c>
      <c r="L55" s="22">
        <v>0.59</v>
      </c>
      <c r="M55" s="22">
        <v>0.63</v>
      </c>
      <c r="N55" s="22">
        <v>0.56999999999999995</v>
      </c>
      <c r="O55" s="9">
        <v>0.59</v>
      </c>
      <c r="Q55" s="9">
        <v>0.67</v>
      </c>
      <c r="R55" s="9">
        <v>0.72</v>
      </c>
      <c r="S55" s="9">
        <v>0.7</v>
      </c>
      <c r="U55" s="9">
        <v>0.71</v>
      </c>
      <c r="X55" s="9">
        <v>0.61</v>
      </c>
      <c r="AB55">
        <v>0.6</v>
      </c>
      <c r="AE55" s="9">
        <v>0.71</v>
      </c>
      <c r="AJ55" s="9">
        <v>0.56999999999999995</v>
      </c>
      <c r="AK55" s="9">
        <v>0.69</v>
      </c>
      <c r="AO55" s="9">
        <v>0.61</v>
      </c>
      <c r="AR55" s="9">
        <v>0.62</v>
      </c>
      <c r="AS55" s="9">
        <v>0.62</v>
      </c>
      <c r="AU55" s="9">
        <v>0.68</v>
      </c>
      <c r="AZ55" s="9">
        <v>0.66</v>
      </c>
      <c r="BB55" s="9">
        <v>0.73</v>
      </c>
      <c r="BC55" s="9">
        <v>0.62</v>
      </c>
      <c r="BF55" s="9">
        <v>0.72</v>
      </c>
      <c r="BG55" s="9">
        <v>0.62</v>
      </c>
      <c r="BH55" s="9">
        <v>0.7</v>
      </c>
      <c r="BI55" s="9">
        <v>0.68</v>
      </c>
      <c r="BL55" s="9" t="s">
        <v>347</v>
      </c>
      <c r="BM55" s="9" t="s">
        <v>329</v>
      </c>
      <c r="BO55" s="9" t="s">
        <v>205</v>
      </c>
      <c r="BT55" s="9" t="s">
        <v>582</v>
      </c>
      <c r="BV55" s="9" t="s">
        <v>589</v>
      </c>
      <c r="BX55" s="9" t="s">
        <v>197</v>
      </c>
      <c r="CA55">
        <v>0.64</v>
      </c>
      <c r="CB55" s="9">
        <v>0.63</v>
      </c>
      <c r="CC55" s="9">
        <v>0.59</v>
      </c>
      <c r="CD55" s="9">
        <v>0.59</v>
      </c>
      <c r="CF55" s="9">
        <v>0.67</v>
      </c>
      <c r="CG55" s="9">
        <v>0.62</v>
      </c>
      <c r="CI55">
        <v>0.66</v>
      </c>
      <c r="CJ55" s="9">
        <v>0.63</v>
      </c>
      <c r="CK55" s="9">
        <v>0.7</v>
      </c>
      <c r="CM55" s="9">
        <v>0.57999999999999996</v>
      </c>
      <c r="CN55" s="9">
        <v>0.57999999999999996</v>
      </c>
    </row>
    <row r="56" spans="1:92">
      <c r="A56" s="3" t="s">
        <v>141</v>
      </c>
      <c r="C56" s="26">
        <v>0.24</v>
      </c>
      <c r="D56" s="22">
        <v>0.26</v>
      </c>
      <c r="E56" s="22">
        <v>0.22</v>
      </c>
      <c r="F56" s="22">
        <v>0.31</v>
      </c>
      <c r="G56" s="22">
        <v>0.25</v>
      </c>
      <c r="H56" s="22">
        <v>0.28000000000000003</v>
      </c>
      <c r="I56" s="22">
        <v>0.25</v>
      </c>
      <c r="J56" s="22">
        <v>0.27</v>
      </c>
      <c r="K56" s="22">
        <v>0.28000000000000003</v>
      </c>
      <c r="L56" s="22">
        <v>0.25</v>
      </c>
      <c r="M56" s="22">
        <v>0.33</v>
      </c>
      <c r="N56" s="22">
        <v>0.23</v>
      </c>
      <c r="O56" s="9">
        <v>0.31</v>
      </c>
      <c r="Q56" s="9">
        <v>0.31</v>
      </c>
      <c r="R56" s="9">
        <v>0.4</v>
      </c>
      <c r="S56" s="9">
        <v>0.44</v>
      </c>
      <c r="U56" s="9">
        <v>0.3</v>
      </c>
      <c r="X56" s="9">
        <v>0.27</v>
      </c>
      <c r="AB56">
        <v>0.32</v>
      </c>
      <c r="AE56" s="9">
        <v>0.35</v>
      </c>
      <c r="AJ56" s="9">
        <v>0.2</v>
      </c>
      <c r="AK56" s="9">
        <v>0.44</v>
      </c>
      <c r="AO56" s="9">
        <v>0.28000000000000003</v>
      </c>
      <c r="AR56" s="9">
        <v>0.38</v>
      </c>
      <c r="AS56" s="9">
        <v>0.34</v>
      </c>
      <c r="AU56" s="9">
        <v>0.24</v>
      </c>
      <c r="AZ56" s="9">
        <v>0.37</v>
      </c>
      <c r="BB56" s="9">
        <v>0.32</v>
      </c>
      <c r="BC56" s="9">
        <v>0.32</v>
      </c>
      <c r="BF56" s="9">
        <v>0.41</v>
      </c>
      <c r="BG56" s="9">
        <v>0.28999999999999998</v>
      </c>
      <c r="BH56" s="9">
        <v>0.3</v>
      </c>
      <c r="BI56" s="9">
        <v>0.36</v>
      </c>
      <c r="BL56" s="9" t="s">
        <v>484</v>
      </c>
      <c r="BM56" s="9" t="s">
        <v>535</v>
      </c>
      <c r="BO56" s="9" t="s">
        <v>484</v>
      </c>
      <c r="BT56" s="9" t="s">
        <v>529</v>
      </c>
      <c r="BV56" s="9" t="s">
        <v>483</v>
      </c>
      <c r="BX56" s="9" t="s">
        <v>523</v>
      </c>
      <c r="CA56">
        <v>0.3</v>
      </c>
      <c r="CB56" s="9">
        <v>0.28999999999999998</v>
      </c>
      <c r="CC56" s="9">
        <v>0.27</v>
      </c>
      <c r="CD56" s="9">
        <v>0.27</v>
      </c>
      <c r="CF56" s="9">
        <v>0.34</v>
      </c>
      <c r="CG56" s="9">
        <v>0.35</v>
      </c>
      <c r="CI56">
        <v>0.28000000000000003</v>
      </c>
      <c r="CJ56" s="9">
        <v>0.32</v>
      </c>
      <c r="CK56" s="9">
        <v>0.35</v>
      </c>
      <c r="CM56" s="9">
        <v>0.3</v>
      </c>
      <c r="CN56" s="9">
        <v>0.3</v>
      </c>
    </row>
    <row r="57" spans="1:92">
      <c r="A57" s="3" t="s">
        <v>142</v>
      </c>
      <c r="C57" s="26">
        <v>0.12</v>
      </c>
      <c r="D57" s="22">
        <v>0.17</v>
      </c>
      <c r="E57" s="22">
        <v>0.1</v>
      </c>
      <c r="F57" s="22">
        <v>0.18</v>
      </c>
      <c r="G57" s="22">
        <v>0.11</v>
      </c>
      <c r="H57" s="22">
        <v>0.17</v>
      </c>
      <c r="I57" s="22">
        <v>0.17</v>
      </c>
      <c r="J57" s="22">
        <v>0.17</v>
      </c>
      <c r="K57" s="22">
        <v>0.17</v>
      </c>
      <c r="L57" s="22">
        <v>0.1</v>
      </c>
      <c r="M57" s="22">
        <v>0.19</v>
      </c>
      <c r="N57" s="22">
        <v>0.16</v>
      </c>
      <c r="O57" s="9">
        <v>0.16</v>
      </c>
      <c r="Q57" s="9">
        <v>0.19</v>
      </c>
      <c r="R57" s="9">
        <v>0.41</v>
      </c>
      <c r="S57" s="9">
        <v>0.31</v>
      </c>
      <c r="U57" s="9">
        <v>0.19</v>
      </c>
      <c r="X57" s="9">
        <v>0.16</v>
      </c>
      <c r="AB57">
        <v>0.16</v>
      </c>
      <c r="AE57" s="9">
        <v>0.24</v>
      </c>
      <c r="AJ57" s="9">
        <v>0.08</v>
      </c>
      <c r="AK57" s="9">
        <v>0.36</v>
      </c>
      <c r="AO57" s="9">
        <v>0.16</v>
      </c>
      <c r="AR57" s="9">
        <v>0.18</v>
      </c>
      <c r="AS57" s="9">
        <v>0.18</v>
      </c>
      <c r="AU57" s="9">
        <v>0.19</v>
      </c>
      <c r="AZ57" s="9">
        <v>0.25</v>
      </c>
      <c r="BB57" s="9">
        <v>0.23</v>
      </c>
      <c r="BC57" s="9">
        <v>0.14000000000000001</v>
      </c>
      <c r="BF57" s="9">
        <v>0.28000000000000003</v>
      </c>
      <c r="BG57" s="9">
        <v>0.13</v>
      </c>
      <c r="BH57" s="9">
        <v>0.22</v>
      </c>
      <c r="BI57" s="9">
        <v>0.16</v>
      </c>
      <c r="BL57" s="9" t="s">
        <v>529</v>
      </c>
      <c r="BM57" s="9" t="s">
        <v>536</v>
      </c>
      <c r="BO57" s="9" t="s">
        <v>544</v>
      </c>
      <c r="BT57" s="9" t="s">
        <v>584</v>
      </c>
      <c r="BV57" s="9" t="s">
        <v>536</v>
      </c>
      <c r="BX57" s="9" t="s">
        <v>591</v>
      </c>
      <c r="CA57">
        <v>0.15</v>
      </c>
      <c r="CB57" s="9">
        <v>0.18</v>
      </c>
      <c r="CD57" s="9">
        <v>0.1</v>
      </c>
      <c r="CF57" s="9">
        <v>0.2</v>
      </c>
      <c r="CG57" s="9">
        <v>0.11</v>
      </c>
      <c r="CI57">
        <v>0.13</v>
      </c>
      <c r="CJ57" s="9">
        <v>0.21</v>
      </c>
      <c r="CK57" s="9">
        <v>0.1</v>
      </c>
      <c r="CM57" s="9">
        <v>0.18</v>
      </c>
      <c r="CN57" s="9">
        <v>0.16</v>
      </c>
    </row>
    <row r="58" spans="1:92">
      <c r="A58" s="3" t="s">
        <v>143</v>
      </c>
      <c r="C58" s="26">
        <v>0.4</v>
      </c>
      <c r="D58" s="22">
        <v>0.44</v>
      </c>
      <c r="E58" s="22">
        <v>0.37</v>
      </c>
      <c r="F58" s="22">
        <v>0.43</v>
      </c>
      <c r="G58" s="22">
        <v>0.42</v>
      </c>
      <c r="H58" s="22">
        <v>0.38</v>
      </c>
      <c r="I58" s="22">
        <v>0.49</v>
      </c>
      <c r="J58" s="22">
        <v>0.42</v>
      </c>
      <c r="K58" s="22">
        <v>0.39</v>
      </c>
      <c r="L58" s="22">
        <v>0.38</v>
      </c>
      <c r="M58" s="22">
        <v>0.48</v>
      </c>
      <c r="N58" s="22">
        <v>0.48</v>
      </c>
      <c r="O58" s="9">
        <v>0.42</v>
      </c>
      <c r="Q58" s="9">
        <v>0.51</v>
      </c>
      <c r="R58" s="9">
        <v>0.61</v>
      </c>
      <c r="S58" s="9">
        <v>0.55000000000000004</v>
      </c>
      <c r="U58" s="9">
        <v>0.51</v>
      </c>
      <c r="X58" s="9">
        <v>0.54</v>
      </c>
      <c r="AB58">
        <v>0.35</v>
      </c>
      <c r="AE58" s="9">
        <v>0.54</v>
      </c>
      <c r="AJ58" s="9">
        <v>0.42</v>
      </c>
      <c r="AK58" s="9">
        <v>0.55000000000000004</v>
      </c>
      <c r="AO58" s="9">
        <v>0.47</v>
      </c>
      <c r="AR58" s="9">
        <v>0.52</v>
      </c>
      <c r="AS58" s="9">
        <v>0.34</v>
      </c>
      <c r="AU58" s="9">
        <v>0.54</v>
      </c>
      <c r="AZ58" s="9">
        <v>0.42</v>
      </c>
      <c r="BB58" s="9">
        <v>0.56000000000000005</v>
      </c>
      <c r="BC58" s="9">
        <v>0.44</v>
      </c>
      <c r="BF58" s="9">
        <v>0.51</v>
      </c>
      <c r="BG58" s="9">
        <v>0.43</v>
      </c>
      <c r="BH58" s="9">
        <v>0.47</v>
      </c>
      <c r="BI58" s="9">
        <v>0.45</v>
      </c>
      <c r="BL58" s="9" t="s">
        <v>530</v>
      </c>
      <c r="BM58" s="9" t="s">
        <v>537</v>
      </c>
      <c r="BO58" s="9" t="s">
        <v>543</v>
      </c>
      <c r="BT58" s="9" t="s">
        <v>535</v>
      </c>
      <c r="BV58" s="9" t="s">
        <v>537</v>
      </c>
      <c r="BX58" s="9" t="s">
        <v>569</v>
      </c>
      <c r="CA58">
        <v>0.45</v>
      </c>
      <c r="CB58" s="9">
        <v>0.46</v>
      </c>
      <c r="CD58" s="9">
        <v>0.39</v>
      </c>
      <c r="CF58" s="9">
        <v>0.5</v>
      </c>
      <c r="CG58" s="9">
        <v>0.46</v>
      </c>
      <c r="CI58">
        <v>0.49</v>
      </c>
      <c r="CJ58" s="9">
        <v>0.43</v>
      </c>
      <c r="CK58" s="9">
        <v>0.46</v>
      </c>
      <c r="CM58" s="9">
        <v>0.38</v>
      </c>
      <c r="CN58" s="9">
        <v>0.38</v>
      </c>
    </row>
    <row r="59" spans="1:92">
      <c r="A59" s="3" t="s">
        <v>144</v>
      </c>
      <c r="C59" s="26">
        <v>0.56999999999999995</v>
      </c>
      <c r="D59" s="22">
        <v>0.6</v>
      </c>
      <c r="E59" s="22">
        <v>0.51</v>
      </c>
      <c r="F59" s="22">
        <v>0.63</v>
      </c>
      <c r="G59" s="22">
        <v>0.6</v>
      </c>
      <c r="H59" s="22">
        <v>0.55000000000000004</v>
      </c>
      <c r="I59" s="22">
        <v>0.74</v>
      </c>
      <c r="J59" s="22">
        <v>0.62</v>
      </c>
      <c r="K59" s="22">
        <v>0.62</v>
      </c>
      <c r="L59" s="22">
        <v>0.56999999999999995</v>
      </c>
      <c r="M59" s="22">
        <v>0.72</v>
      </c>
      <c r="N59" s="22">
        <v>0.7</v>
      </c>
      <c r="O59" s="9">
        <v>0.59</v>
      </c>
      <c r="Q59" s="9">
        <v>0.72</v>
      </c>
      <c r="R59" s="9">
        <v>0.82</v>
      </c>
      <c r="S59" s="9">
        <v>0.63</v>
      </c>
      <c r="U59" s="9">
        <v>0.7</v>
      </c>
      <c r="X59" s="9">
        <v>0.81</v>
      </c>
      <c r="AB59">
        <v>0.59</v>
      </c>
      <c r="AE59" s="9">
        <v>0.76</v>
      </c>
      <c r="AJ59" s="9">
        <v>0.56000000000000005</v>
      </c>
      <c r="AK59" s="9">
        <v>0.77</v>
      </c>
      <c r="AO59" s="9">
        <v>0.67</v>
      </c>
      <c r="AR59" s="9">
        <v>0.65</v>
      </c>
      <c r="AS59" s="9">
        <v>0.62</v>
      </c>
      <c r="AU59" s="9">
        <v>0.73</v>
      </c>
      <c r="AZ59" s="9">
        <v>0.69</v>
      </c>
      <c r="BB59" s="9">
        <v>0.72</v>
      </c>
      <c r="BC59" s="9">
        <v>0.57999999999999996</v>
      </c>
      <c r="BF59" s="9">
        <v>0.71</v>
      </c>
      <c r="BG59" s="9">
        <v>0.63</v>
      </c>
      <c r="BH59" s="9">
        <v>0.69</v>
      </c>
      <c r="BI59" s="9">
        <v>0.56000000000000005</v>
      </c>
      <c r="BL59" s="9" t="s">
        <v>531</v>
      </c>
      <c r="BM59" s="9" t="s">
        <v>538</v>
      </c>
      <c r="BO59" s="9" t="s">
        <v>216</v>
      </c>
      <c r="BT59" s="9" t="s">
        <v>561</v>
      </c>
      <c r="BV59" s="9" t="s">
        <v>329</v>
      </c>
      <c r="BX59" s="9" t="s">
        <v>329</v>
      </c>
      <c r="CA59">
        <v>0.65</v>
      </c>
      <c r="CB59" s="9">
        <v>0.66</v>
      </c>
      <c r="CD59" s="9">
        <v>0.56999999999999995</v>
      </c>
      <c r="CF59" s="9">
        <v>0.7</v>
      </c>
      <c r="CG59" s="9">
        <v>0.63</v>
      </c>
      <c r="CI59">
        <v>0.62</v>
      </c>
      <c r="CJ59" s="9">
        <v>0.64</v>
      </c>
      <c r="CK59" s="9">
        <v>0.68</v>
      </c>
      <c r="CM59" s="9">
        <v>0.56000000000000005</v>
      </c>
      <c r="CN59" s="9">
        <v>0.52</v>
      </c>
    </row>
    <row r="60" spans="1:92">
      <c r="A60" s="3" t="s">
        <v>145</v>
      </c>
      <c r="C60" s="26">
        <v>0.35</v>
      </c>
      <c r="D60" s="22">
        <v>0.37</v>
      </c>
      <c r="E60" s="22">
        <v>0.34</v>
      </c>
      <c r="F60" s="22">
        <v>0.37</v>
      </c>
      <c r="G60" s="22">
        <v>0.34</v>
      </c>
      <c r="H60" s="22">
        <v>0.33</v>
      </c>
      <c r="I60" s="22">
        <v>0.32</v>
      </c>
      <c r="J60" s="22">
        <v>0.35</v>
      </c>
      <c r="K60" s="22">
        <v>0.31</v>
      </c>
      <c r="L60" s="22">
        <v>0.34</v>
      </c>
      <c r="M60" s="22">
        <v>0.33</v>
      </c>
      <c r="N60" s="22">
        <v>0.31</v>
      </c>
      <c r="O60" s="9">
        <v>0.33</v>
      </c>
      <c r="Q60" s="9">
        <v>0.4</v>
      </c>
      <c r="R60" s="9">
        <v>0.26</v>
      </c>
      <c r="S60" s="9">
        <v>0.3</v>
      </c>
      <c r="U60" s="9">
        <v>0.36</v>
      </c>
      <c r="X60" s="9">
        <v>0.39</v>
      </c>
      <c r="AB60">
        <v>0.35</v>
      </c>
      <c r="AE60" s="9">
        <v>0.28999999999999998</v>
      </c>
      <c r="AJ60" s="9">
        <v>0.4</v>
      </c>
      <c r="AK60" s="9">
        <v>0.36</v>
      </c>
      <c r="AO60" s="9">
        <v>0.34</v>
      </c>
      <c r="AR60" s="9">
        <v>0.38</v>
      </c>
      <c r="AS60" s="9">
        <v>0.36</v>
      </c>
      <c r="AU60" s="9">
        <v>0.42</v>
      </c>
      <c r="AZ60" s="9">
        <v>0.34</v>
      </c>
      <c r="BB60" s="9">
        <v>0.44</v>
      </c>
      <c r="BC60" s="9">
        <v>0.34</v>
      </c>
      <c r="BF60" s="9">
        <v>0.43</v>
      </c>
      <c r="BG60" s="9">
        <v>0.38</v>
      </c>
      <c r="BH60" s="9">
        <v>0.34</v>
      </c>
      <c r="BI60" s="9">
        <v>0.36</v>
      </c>
      <c r="BL60" s="9" t="s">
        <v>532</v>
      </c>
      <c r="BM60" s="9" t="s">
        <v>417</v>
      </c>
      <c r="BO60" s="9" t="s">
        <v>484</v>
      </c>
      <c r="BT60" s="9" t="s">
        <v>543</v>
      </c>
      <c r="BV60" s="9" t="s">
        <v>568</v>
      </c>
      <c r="BX60" s="9" t="s">
        <v>568</v>
      </c>
      <c r="CA60">
        <v>0.41</v>
      </c>
      <c r="CB60" s="9">
        <v>0.47</v>
      </c>
      <c r="CC60" s="9">
        <v>0.38</v>
      </c>
      <c r="CD60" s="9">
        <v>0.39</v>
      </c>
      <c r="CF60" s="9">
        <v>0.35</v>
      </c>
      <c r="CG60" s="9">
        <v>0.26</v>
      </c>
      <c r="CI60">
        <v>0.4</v>
      </c>
      <c r="CJ60" s="9">
        <v>0.27</v>
      </c>
      <c r="CK60" s="9">
        <v>0.31</v>
      </c>
      <c r="CM60" s="9">
        <v>0.26</v>
      </c>
      <c r="CN60" s="9">
        <v>0.2</v>
      </c>
    </row>
    <row r="61" spans="1:92" ht="18">
      <c r="A61" s="1" t="s">
        <v>130</v>
      </c>
      <c r="C61" s="26">
        <v>1</v>
      </c>
      <c r="D61" s="22">
        <v>2</v>
      </c>
      <c r="E61" s="22">
        <v>1</v>
      </c>
      <c r="F61" s="22">
        <v>4</v>
      </c>
      <c r="G61" s="22">
        <v>3</v>
      </c>
      <c r="H61" s="22">
        <v>5</v>
      </c>
      <c r="I61" s="22">
        <v>7</v>
      </c>
      <c r="J61" s="22">
        <v>1</v>
      </c>
      <c r="K61" s="22">
        <v>5</v>
      </c>
      <c r="L61" s="22">
        <v>4</v>
      </c>
      <c r="M61" s="22">
        <v>1</v>
      </c>
      <c r="N61" s="22">
        <v>5</v>
      </c>
      <c r="O61" s="9">
        <v>5</v>
      </c>
      <c r="Q61" s="9">
        <v>5</v>
      </c>
      <c r="R61" s="9">
        <v>8</v>
      </c>
      <c r="S61" s="9">
        <v>6</v>
      </c>
      <c r="U61" s="9">
        <v>5</v>
      </c>
      <c r="X61" s="9">
        <v>1</v>
      </c>
      <c r="AB61">
        <v>4</v>
      </c>
      <c r="AE61" s="9">
        <v>4</v>
      </c>
      <c r="AJ61" s="9">
        <v>3</v>
      </c>
      <c r="AK61" s="9">
        <v>4</v>
      </c>
      <c r="AO61" s="9">
        <v>6</v>
      </c>
      <c r="AR61" s="9">
        <v>3</v>
      </c>
      <c r="AS61" s="9">
        <v>1</v>
      </c>
      <c r="AU61" s="9">
        <v>3</v>
      </c>
      <c r="AZ61" s="9">
        <v>4</v>
      </c>
      <c r="BB61" s="9">
        <v>3</v>
      </c>
      <c r="BC61" s="9">
        <v>3</v>
      </c>
      <c r="BF61" s="9">
        <v>3</v>
      </c>
      <c r="BG61" s="9">
        <v>1</v>
      </c>
      <c r="BH61" s="9">
        <v>5</v>
      </c>
      <c r="BI61" s="9">
        <v>4</v>
      </c>
      <c r="BL61" s="9">
        <v>4</v>
      </c>
      <c r="BM61" s="9">
        <v>4</v>
      </c>
      <c r="BO61" s="9">
        <v>5</v>
      </c>
      <c r="BT61" s="9">
        <v>3</v>
      </c>
      <c r="BV61" s="9">
        <v>1</v>
      </c>
      <c r="BX61" s="9">
        <v>3</v>
      </c>
      <c r="CA61">
        <v>6</v>
      </c>
      <c r="CB61" s="9">
        <v>2</v>
      </c>
      <c r="CC61" s="9">
        <v>4</v>
      </c>
      <c r="CD61" s="9">
        <v>1</v>
      </c>
      <c r="CF61" s="9">
        <v>5</v>
      </c>
      <c r="CG61" s="9">
        <v>7</v>
      </c>
      <c r="CI61" s="9">
        <v>1</v>
      </c>
      <c r="CJ61" s="9">
        <v>3</v>
      </c>
      <c r="CK61" s="9">
        <v>4</v>
      </c>
      <c r="CM61" s="9">
        <v>3</v>
      </c>
      <c r="CN61" s="9">
        <v>5</v>
      </c>
    </row>
    <row r="62" spans="1:92" ht="18">
      <c r="A62" s="1" t="s">
        <v>0</v>
      </c>
      <c r="B62" s="1" t="s">
        <v>1</v>
      </c>
      <c r="C62" s="22">
        <v>0</v>
      </c>
      <c r="D62" s="22">
        <v>1</v>
      </c>
      <c r="E62" s="22">
        <v>0</v>
      </c>
      <c r="F62" s="22">
        <v>1</v>
      </c>
      <c r="G62" s="22">
        <v>1</v>
      </c>
      <c r="H62" s="22">
        <v>0</v>
      </c>
      <c r="I62" s="22">
        <v>0</v>
      </c>
      <c r="J62" s="22">
        <v>0</v>
      </c>
      <c r="K62" s="22">
        <v>1</v>
      </c>
      <c r="L62" s="22">
        <v>1</v>
      </c>
      <c r="M62" s="22">
        <v>3</v>
      </c>
      <c r="N62" s="22">
        <v>1</v>
      </c>
      <c r="O62" s="9">
        <v>0</v>
      </c>
      <c r="Q62" s="9">
        <v>2</v>
      </c>
      <c r="R62" s="9">
        <v>0</v>
      </c>
      <c r="S62" s="9">
        <v>2</v>
      </c>
      <c r="U62" s="9">
        <v>2</v>
      </c>
      <c r="X62" s="9">
        <v>3</v>
      </c>
      <c r="AB62">
        <v>1</v>
      </c>
      <c r="AE62" s="9">
        <v>0</v>
      </c>
      <c r="AJ62" s="9">
        <v>0</v>
      </c>
      <c r="AK62" s="9">
        <v>1</v>
      </c>
      <c r="AO62" s="9">
        <v>0</v>
      </c>
      <c r="AR62" s="9">
        <v>0</v>
      </c>
      <c r="AS62" s="9">
        <v>0</v>
      </c>
      <c r="AU62" s="9">
        <v>1</v>
      </c>
      <c r="AZ62" s="9">
        <v>1</v>
      </c>
      <c r="BB62" s="9">
        <v>4</v>
      </c>
      <c r="BC62" s="9">
        <v>1</v>
      </c>
      <c r="BF62" s="9">
        <v>2</v>
      </c>
      <c r="BG62" s="9">
        <v>2</v>
      </c>
      <c r="BH62" s="9">
        <v>0</v>
      </c>
      <c r="BI62" s="9">
        <v>1</v>
      </c>
      <c r="BL62" s="9">
        <v>0</v>
      </c>
      <c r="BM62" s="9">
        <v>0</v>
      </c>
      <c r="BO62" s="9">
        <v>0</v>
      </c>
      <c r="BT62" s="9">
        <v>0</v>
      </c>
      <c r="BV62" s="9">
        <v>0</v>
      </c>
      <c r="BX62" s="9">
        <v>1</v>
      </c>
      <c r="CA62">
        <v>0</v>
      </c>
      <c r="CB62" s="9">
        <v>1</v>
      </c>
      <c r="CD62" s="9">
        <v>2</v>
      </c>
      <c r="CF62" s="9">
        <v>1</v>
      </c>
      <c r="CG62" s="9">
        <v>0</v>
      </c>
      <c r="CI62" s="9">
        <v>3</v>
      </c>
      <c r="CJ62" s="9">
        <v>0</v>
      </c>
      <c r="CK62" s="9">
        <v>3</v>
      </c>
      <c r="CM62" s="9">
        <v>2</v>
      </c>
      <c r="CN62" s="9">
        <v>1</v>
      </c>
    </row>
    <row r="63" spans="1:92" ht="18">
      <c r="A63" s="2" t="s">
        <v>2</v>
      </c>
      <c r="B63" s="2" t="s">
        <v>3</v>
      </c>
      <c r="C63" s="22">
        <v>3</v>
      </c>
      <c r="D63" s="22">
        <v>1</v>
      </c>
      <c r="E63" s="22">
        <v>3</v>
      </c>
      <c r="F63" s="22">
        <v>3</v>
      </c>
      <c r="G63" s="22">
        <v>3</v>
      </c>
      <c r="H63" s="22">
        <v>3</v>
      </c>
      <c r="I63" s="22">
        <v>3</v>
      </c>
      <c r="J63" s="22">
        <v>4</v>
      </c>
      <c r="K63" s="22">
        <v>3</v>
      </c>
      <c r="L63" s="22">
        <v>3</v>
      </c>
      <c r="M63" s="22">
        <v>2</v>
      </c>
      <c r="N63" s="22">
        <v>3</v>
      </c>
      <c r="O63" s="9">
        <v>2</v>
      </c>
      <c r="Q63" s="9">
        <v>2</v>
      </c>
      <c r="R63" s="9">
        <v>1</v>
      </c>
      <c r="S63" s="9">
        <v>2</v>
      </c>
      <c r="U63" s="9">
        <v>0</v>
      </c>
      <c r="X63" s="9">
        <v>4</v>
      </c>
      <c r="AB63">
        <v>2</v>
      </c>
      <c r="AE63" s="9">
        <v>1</v>
      </c>
      <c r="AJ63" s="9">
        <v>2</v>
      </c>
      <c r="AK63" s="9">
        <v>1</v>
      </c>
      <c r="AO63" s="9">
        <v>2</v>
      </c>
      <c r="AR63" s="9">
        <v>3</v>
      </c>
      <c r="AS63" s="9">
        <v>3</v>
      </c>
      <c r="AU63" s="9">
        <v>3</v>
      </c>
      <c r="AZ63" s="9">
        <v>3</v>
      </c>
      <c r="BB63" s="9">
        <v>3</v>
      </c>
      <c r="BC63" s="9">
        <v>3</v>
      </c>
      <c r="BF63" s="9">
        <v>3</v>
      </c>
      <c r="BG63" s="9">
        <v>2</v>
      </c>
      <c r="BH63" s="9">
        <v>4</v>
      </c>
      <c r="BI63" s="9">
        <v>2</v>
      </c>
      <c r="BL63" s="9">
        <v>1</v>
      </c>
      <c r="BM63" s="9">
        <v>3</v>
      </c>
      <c r="BO63" s="9">
        <v>2</v>
      </c>
      <c r="BT63" s="9">
        <v>3</v>
      </c>
      <c r="BV63" s="9">
        <v>2</v>
      </c>
      <c r="BX63" s="9">
        <v>1</v>
      </c>
      <c r="CA63">
        <v>3</v>
      </c>
      <c r="CB63" s="9">
        <v>2</v>
      </c>
      <c r="CD63" s="9">
        <v>2</v>
      </c>
      <c r="CF63" s="9">
        <v>2</v>
      </c>
      <c r="CG63" s="9">
        <v>2</v>
      </c>
      <c r="CI63" s="9">
        <v>4</v>
      </c>
      <c r="CJ63" s="9">
        <v>3</v>
      </c>
      <c r="CK63" s="9">
        <v>3</v>
      </c>
      <c r="CM63" s="9">
        <v>3</v>
      </c>
      <c r="CN63" s="9">
        <v>3</v>
      </c>
    </row>
    <row r="64" spans="1:92" ht="18">
      <c r="A64" s="2" t="s">
        <v>4</v>
      </c>
      <c r="B64" s="2" t="s">
        <v>5</v>
      </c>
      <c r="C64" s="22">
        <v>0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O64" s="9">
        <v>0</v>
      </c>
      <c r="Q64" s="9">
        <v>0</v>
      </c>
      <c r="R64" s="9">
        <v>0</v>
      </c>
      <c r="S64" s="9">
        <v>2</v>
      </c>
      <c r="U64" s="9">
        <v>3</v>
      </c>
      <c r="X64" s="9">
        <v>3</v>
      </c>
      <c r="AB64">
        <v>1</v>
      </c>
      <c r="AE64" s="9">
        <v>0</v>
      </c>
      <c r="AJ64" s="9">
        <v>2</v>
      </c>
      <c r="AK64" s="9">
        <v>3</v>
      </c>
      <c r="AO64" s="9">
        <v>0</v>
      </c>
      <c r="AR64" s="9">
        <v>3</v>
      </c>
      <c r="AS64" s="9">
        <v>0</v>
      </c>
      <c r="AU64" s="9">
        <v>0</v>
      </c>
      <c r="AZ64" s="9">
        <v>0</v>
      </c>
      <c r="BB64" s="9">
        <v>0</v>
      </c>
      <c r="BC64" s="9">
        <v>0</v>
      </c>
      <c r="BF64" s="9">
        <v>1</v>
      </c>
      <c r="BG64" s="9">
        <v>0</v>
      </c>
      <c r="BH64" s="9">
        <v>0</v>
      </c>
      <c r="BI64" s="9">
        <v>0</v>
      </c>
      <c r="BL64" s="9">
        <v>1</v>
      </c>
      <c r="BM64" s="9">
        <v>0</v>
      </c>
      <c r="BO64" s="9">
        <v>4</v>
      </c>
      <c r="BT64" s="9">
        <v>0</v>
      </c>
      <c r="BV64" s="9">
        <v>0</v>
      </c>
      <c r="BX64" s="9">
        <v>0</v>
      </c>
      <c r="CA64">
        <v>0</v>
      </c>
      <c r="CB64" s="9">
        <v>0</v>
      </c>
      <c r="CD64" s="9">
        <v>2</v>
      </c>
      <c r="CF64" s="9">
        <v>0</v>
      </c>
      <c r="CG64" s="9">
        <v>0</v>
      </c>
      <c r="CI64" s="9">
        <v>3</v>
      </c>
      <c r="CJ64" s="9">
        <v>0</v>
      </c>
      <c r="CK64" s="9">
        <v>0</v>
      </c>
      <c r="CM64" s="9">
        <v>0</v>
      </c>
      <c r="CN64" s="9">
        <v>0</v>
      </c>
    </row>
    <row r="65" spans="1:92" ht="18">
      <c r="A65" s="1" t="s">
        <v>6</v>
      </c>
      <c r="B65" s="1" t="s">
        <v>7</v>
      </c>
      <c r="C65" s="22">
        <v>4</v>
      </c>
      <c r="D65" s="22">
        <v>3</v>
      </c>
      <c r="E65" s="22">
        <v>3</v>
      </c>
      <c r="F65" s="22">
        <v>4</v>
      </c>
      <c r="G65" s="22">
        <v>3</v>
      </c>
      <c r="H65" s="22">
        <v>2</v>
      </c>
      <c r="I65" s="22">
        <v>2</v>
      </c>
      <c r="J65" s="22">
        <v>4</v>
      </c>
      <c r="K65" s="22">
        <v>2</v>
      </c>
      <c r="L65" s="22">
        <v>3</v>
      </c>
      <c r="M65" s="22">
        <v>1</v>
      </c>
      <c r="N65" s="22">
        <v>0</v>
      </c>
      <c r="O65" s="9">
        <v>2</v>
      </c>
      <c r="Q65" s="9">
        <v>2</v>
      </c>
      <c r="R65" s="9">
        <v>1</v>
      </c>
      <c r="S65" s="9">
        <v>2</v>
      </c>
      <c r="U65" s="9">
        <v>0</v>
      </c>
      <c r="X65" s="9">
        <v>1</v>
      </c>
      <c r="AB65">
        <v>3</v>
      </c>
      <c r="AE65" s="9">
        <v>2</v>
      </c>
      <c r="AJ65" s="9">
        <v>3</v>
      </c>
      <c r="AK65" s="9">
        <v>4</v>
      </c>
      <c r="AO65" s="9">
        <v>3</v>
      </c>
      <c r="AR65" s="9">
        <v>4</v>
      </c>
      <c r="AS65" s="9">
        <v>3</v>
      </c>
      <c r="AU65" s="9">
        <v>1</v>
      </c>
      <c r="AZ65" s="9">
        <v>2</v>
      </c>
      <c r="BB65" s="9">
        <v>0</v>
      </c>
      <c r="BC65" s="9">
        <v>1</v>
      </c>
      <c r="BF65" s="9">
        <v>3</v>
      </c>
      <c r="BG65" s="9">
        <v>2</v>
      </c>
      <c r="BH65" s="9">
        <v>2</v>
      </c>
      <c r="BI65" s="9">
        <v>1</v>
      </c>
      <c r="BL65" s="9">
        <v>3</v>
      </c>
      <c r="BM65" s="9">
        <v>3</v>
      </c>
      <c r="BO65" s="9">
        <v>3</v>
      </c>
      <c r="BT65" s="9">
        <v>4</v>
      </c>
      <c r="BV65" s="9">
        <v>3</v>
      </c>
      <c r="BX65" s="9">
        <v>3</v>
      </c>
      <c r="CA65">
        <v>0</v>
      </c>
      <c r="CB65" s="9">
        <v>2</v>
      </c>
      <c r="CD65" s="9">
        <v>2</v>
      </c>
      <c r="CF65" s="9">
        <v>2</v>
      </c>
      <c r="CG65" s="9">
        <v>4</v>
      </c>
      <c r="CI65" s="9">
        <v>5</v>
      </c>
      <c r="CJ65" s="9">
        <v>3</v>
      </c>
      <c r="CK65" s="9">
        <v>3</v>
      </c>
      <c r="CM65" s="9">
        <v>2</v>
      </c>
      <c r="CN65" s="9">
        <v>3</v>
      </c>
    </row>
    <row r="66" spans="1:92" ht="18">
      <c r="A66" s="1" t="s">
        <v>8</v>
      </c>
      <c r="B66" s="1" t="s">
        <v>9</v>
      </c>
      <c r="C66" s="22">
        <v>3</v>
      </c>
      <c r="D66" s="22">
        <v>3</v>
      </c>
      <c r="E66" s="22">
        <v>4</v>
      </c>
      <c r="F66" s="22">
        <v>3</v>
      </c>
      <c r="G66" s="22">
        <v>3</v>
      </c>
      <c r="H66" s="22">
        <v>3</v>
      </c>
      <c r="I66" s="22">
        <v>3</v>
      </c>
      <c r="J66" s="22">
        <v>3</v>
      </c>
      <c r="K66" s="22">
        <v>3</v>
      </c>
      <c r="L66" s="22">
        <v>3</v>
      </c>
      <c r="M66" s="22">
        <v>3</v>
      </c>
      <c r="N66" s="22">
        <v>2</v>
      </c>
      <c r="O66" s="9">
        <v>3</v>
      </c>
      <c r="Q66" s="9">
        <v>3</v>
      </c>
      <c r="R66" s="9">
        <v>3</v>
      </c>
      <c r="S66" s="9">
        <v>4</v>
      </c>
      <c r="U66" s="9">
        <v>4</v>
      </c>
      <c r="X66" s="9">
        <v>3</v>
      </c>
      <c r="AB66">
        <v>3</v>
      </c>
      <c r="AE66" s="9">
        <v>3</v>
      </c>
      <c r="AJ66" s="9">
        <v>4</v>
      </c>
      <c r="AK66" s="9">
        <v>3</v>
      </c>
      <c r="AO66" s="9">
        <v>3</v>
      </c>
      <c r="AR66" s="9">
        <v>3</v>
      </c>
      <c r="AS66" s="9">
        <v>3</v>
      </c>
      <c r="AU66" s="9">
        <v>3</v>
      </c>
      <c r="AZ66" s="9">
        <v>3</v>
      </c>
      <c r="BB66" s="9">
        <v>3</v>
      </c>
      <c r="BC66" s="9">
        <v>3</v>
      </c>
      <c r="BF66" s="9">
        <v>3</v>
      </c>
      <c r="BG66" s="9">
        <v>3</v>
      </c>
      <c r="BH66" s="9">
        <v>3</v>
      </c>
      <c r="BI66" s="9">
        <v>2</v>
      </c>
      <c r="BL66" s="9">
        <v>3</v>
      </c>
      <c r="BM66" s="9">
        <v>3</v>
      </c>
      <c r="BO66" s="9">
        <v>3</v>
      </c>
      <c r="BT66" s="9">
        <v>3</v>
      </c>
      <c r="BV66" s="9">
        <v>4</v>
      </c>
      <c r="BX66" s="9">
        <v>3</v>
      </c>
      <c r="CA66">
        <v>1</v>
      </c>
      <c r="CB66" s="9">
        <v>3</v>
      </c>
      <c r="CD66" s="9">
        <v>4</v>
      </c>
      <c r="CF66" s="9">
        <v>3</v>
      </c>
      <c r="CG66" s="9">
        <v>3</v>
      </c>
      <c r="CI66" s="9">
        <v>4</v>
      </c>
      <c r="CJ66" s="9">
        <v>3</v>
      </c>
      <c r="CK66" s="9">
        <v>3</v>
      </c>
      <c r="CM66" s="9">
        <v>3</v>
      </c>
      <c r="CN66" s="9">
        <v>2</v>
      </c>
    </row>
    <row r="67" spans="1:92" ht="18">
      <c r="A67" s="2" t="s">
        <v>10</v>
      </c>
      <c r="B67" s="2" t="s">
        <v>11</v>
      </c>
      <c r="C67" s="22">
        <v>3</v>
      </c>
      <c r="D67" s="22">
        <v>1</v>
      </c>
      <c r="E67" s="22">
        <v>0</v>
      </c>
      <c r="F67" s="22">
        <v>3</v>
      </c>
      <c r="G67" s="22">
        <v>3</v>
      </c>
      <c r="H67" s="22">
        <v>2</v>
      </c>
      <c r="I67" s="22">
        <v>3</v>
      </c>
      <c r="J67" s="22">
        <v>3</v>
      </c>
      <c r="K67" s="22">
        <v>4</v>
      </c>
      <c r="L67" s="22">
        <v>3</v>
      </c>
      <c r="M67" s="22">
        <v>3</v>
      </c>
      <c r="N67" s="22">
        <v>4</v>
      </c>
      <c r="O67" s="9">
        <v>0</v>
      </c>
      <c r="Q67" s="9">
        <v>3</v>
      </c>
      <c r="R67" s="9">
        <v>1</v>
      </c>
      <c r="S67" s="9">
        <v>3</v>
      </c>
      <c r="U67" s="9">
        <v>4</v>
      </c>
      <c r="X67" s="9">
        <v>3</v>
      </c>
      <c r="AB67">
        <v>3</v>
      </c>
      <c r="AE67" s="9">
        <v>2</v>
      </c>
      <c r="AJ67" s="9">
        <v>2</v>
      </c>
      <c r="AK67" s="9">
        <v>2</v>
      </c>
      <c r="AO67" s="9">
        <v>2</v>
      </c>
      <c r="AR67" s="9">
        <v>3</v>
      </c>
      <c r="AS67" s="9">
        <v>3</v>
      </c>
      <c r="AU67" s="9">
        <v>3</v>
      </c>
      <c r="AZ67" s="9">
        <v>3</v>
      </c>
      <c r="BB67" s="9">
        <v>2</v>
      </c>
      <c r="BC67" s="9">
        <v>2</v>
      </c>
      <c r="BF67" s="9">
        <v>3</v>
      </c>
      <c r="BG67" s="9">
        <v>2</v>
      </c>
      <c r="BH67" s="9">
        <v>3</v>
      </c>
      <c r="BI67" s="9">
        <v>2</v>
      </c>
      <c r="BL67" s="9">
        <v>2</v>
      </c>
      <c r="BM67" s="9">
        <v>2</v>
      </c>
      <c r="BO67" s="9">
        <v>3</v>
      </c>
      <c r="BT67" s="9">
        <v>3</v>
      </c>
      <c r="BV67" s="9">
        <v>1</v>
      </c>
      <c r="BX67" s="9">
        <v>2</v>
      </c>
      <c r="CA67">
        <v>1</v>
      </c>
      <c r="CB67" s="9">
        <v>2</v>
      </c>
      <c r="CD67" s="9">
        <v>2</v>
      </c>
      <c r="CF67" s="9">
        <v>2</v>
      </c>
      <c r="CG67" s="9">
        <v>3</v>
      </c>
      <c r="CI67" s="9">
        <v>3</v>
      </c>
      <c r="CJ67" s="9">
        <v>2</v>
      </c>
      <c r="CK67" s="9">
        <v>3</v>
      </c>
      <c r="CM67" s="9">
        <v>2</v>
      </c>
      <c r="CN67" s="9">
        <v>3</v>
      </c>
    </row>
    <row r="68" spans="1:92" ht="18">
      <c r="A68" s="1" t="s">
        <v>12</v>
      </c>
      <c r="B68" s="1" t="s">
        <v>13</v>
      </c>
      <c r="C68" s="22">
        <v>3</v>
      </c>
      <c r="D68" s="22">
        <v>3</v>
      </c>
      <c r="E68" s="22">
        <v>3</v>
      </c>
      <c r="F68" s="22">
        <v>3</v>
      </c>
      <c r="G68" s="22">
        <v>2</v>
      </c>
      <c r="H68" s="22">
        <v>1</v>
      </c>
      <c r="I68" s="22">
        <v>1</v>
      </c>
      <c r="J68" s="22">
        <v>2</v>
      </c>
      <c r="K68" s="22">
        <v>0</v>
      </c>
      <c r="L68" s="22">
        <v>0</v>
      </c>
      <c r="M68" s="22">
        <v>2</v>
      </c>
      <c r="N68" s="22">
        <v>1</v>
      </c>
      <c r="O68" s="9">
        <v>4</v>
      </c>
      <c r="Q68" s="9">
        <v>2</v>
      </c>
      <c r="R68" s="9">
        <v>1</v>
      </c>
      <c r="S68" s="9">
        <v>2</v>
      </c>
      <c r="U68" s="9">
        <v>0</v>
      </c>
      <c r="X68" s="9">
        <v>1</v>
      </c>
      <c r="AB68">
        <v>4</v>
      </c>
      <c r="AE68" s="9">
        <v>1</v>
      </c>
      <c r="AJ68" s="9">
        <v>2</v>
      </c>
      <c r="AK68" s="9">
        <v>3</v>
      </c>
      <c r="AO68" s="9">
        <v>3</v>
      </c>
      <c r="AR68" s="9">
        <v>0</v>
      </c>
      <c r="AS68" s="9">
        <v>2</v>
      </c>
      <c r="AU68" s="9">
        <v>1</v>
      </c>
      <c r="AZ68" s="9">
        <v>2</v>
      </c>
      <c r="BB68" s="9">
        <v>2</v>
      </c>
      <c r="BC68" s="9">
        <v>1</v>
      </c>
      <c r="BF68" s="9">
        <v>2</v>
      </c>
      <c r="BG68" s="9">
        <v>0</v>
      </c>
      <c r="BH68" s="9">
        <v>0</v>
      </c>
      <c r="BI68" s="9">
        <v>1</v>
      </c>
      <c r="BL68" s="9">
        <v>1</v>
      </c>
      <c r="BM68" s="9">
        <v>2</v>
      </c>
      <c r="BO68" s="9">
        <v>0</v>
      </c>
      <c r="BT68" s="9">
        <v>5</v>
      </c>
      <c r="BV68" s="9">
        <v>3</v>
      </c>
      <c r="BX68" s="9">
        <v>2</v>
      </c>
      <c r="CA68">
        <v>0</v>
      </c>
      <c r="CB68" s="9">
        <v>2</v>
      </c>
      <c r="CD68" s="9">
        <v>2</v>
      </c>
      <c r="CF68" s="9">
        <v>2</v>
      </c>
      <c r="CG68" s="9">
        <v>0</v>
      </c>
      <c r="CI68" s="9">
        <v>2</v>
      </c>
      <c r="CJ68" s="9">
        <v>1</v>
      </c>
      <c r="CK68" s="9">
        <v>0</v>
      </c>
      <c r="CM68" s="9">
        <v>0</v>
      </c>
      <c r="CN68" s="9">
        <v>1</v>
      </c>
    </row>
    <row r="69" spans="1:92" ht="18">
      <c r="A69" s="1" t="s">
        <v>14</v>
      </c>
      <c r="B69" s="1" t="s">
        <v>15</v>
      </c>
      <c r="C69" s="22">
        <v>3</v>
      </c>
      <c r="D69" s="22">
        <v>3</v>
      </c>
      <c r="E69" s="22">
        <v>2</v>
      </c>
      <c r="F69" s="22"/>
      <c r="G69" s="22">
        <v>3</v>
      </c>
      <c r="H69" s="22">
        <v>2</v>
      </c>
      <c r="I69" s="22">
        <v>3</v>
      </c>
      <c r="J69" s="22">
        <v>4</v>
      </c>
      <c r="K69" s="22">
        <v>2</v>
      </c>
      <c r="L69" s="22">
        <v>1</v>
      </c>
      <c r="M69" s="22">
        <v>1</v>
      </c>
      <c r="N69" s="22">
        <v>3</v>
      </c>
      <c r="O69" s="9">
        <v>2</v>
      </c>
      <c r="Q69" s="9">
        <v>2</v>
      </c>
      <c r="R69" s="9">
        <v>0</v>
      </c>
      <c r="S69" s="9">
        <v>0</v>
      </c>
      <c r="U69" s="9">
        <v>1</v>
      </c>
      <c r="X69" s="9">
        <v>4</v>
      </c>
      <c r="AB69">
        <v>1</v>
      </c>
      <c r="AE69" s="9">
        <v>2</v>
      </c>
      <c r="AJ69" s="9">
        <v>3</v>
      </c>
      <c r="AK69" s="9">
        <v>2</v>
      </c>
      <c r="AO69" s="9">
        <v>4</v>
      </c>
      <c r="AR69" s="9">
        <v>5</v>
      </c>
      <c r="AS69" s="9">
        <v>2</v>
      </c>
      <c r="AU69" s="9">
        <v>0</v>
      </c>
      <c r="AZ69" s="9">
        <v>1</v>
      </c>
      <c r="BB69" s="9">
        <v>3</v>
      </c>
      <c r="BC69" s="9">
        <v>2</v>
      </c>
      <c r="BF69" s="9">
        <v>2</v>
      </c>
      <c r="BG69" s="9">
        <v>2</v>
      </c>
      <c r="BH69" s="9">
        <v>3</v>
      </c>
      <c r="BI69" s="9">
        <v>1</v>
      </c>
      <c r="BL69" s="9">
        <v>3</v>
      </c>
      <c r="BM69" s="9">
        <v>3</v>
      </c>
      <c r="BO69" s="9">
        <v>2</v>
      </c>
      <c r="BT69" s="9">
        <v>4</v>
      </c>
      <c r="BV69" s="9">
        <v>2</v>
      </c>
      <c r="BX69" s="9">
        <v>4</v>
      </c>
      <c r="CA69">
        <v>3</v>
      </c>
      <c r="CB69" s="9">
        <v>2</v>
      </c>
      <c r="CD69" s="9">
        <v>5</v>
      </c>
      <c r="CF69" s="9">
        <v>1</v>
      </c>
      <c r="CG69" s="9">
        <v>4</v>
      </c>
      <c r="CI69" s="9">
        <v>3</v>
      </c>
      <c r="CJ69" s="9">
        <v>3</v>
      </c>
      <c r="CK69" s="9">
        <v>4</v>
      </c>
      <c r="CM69" s="9">
        <v>2</v>
      </c>
      <c r="CN69" s="9">
        <v>2</v>
      </c>
    </row>
    <row r="70" spans="1:92" ht="18">
      <c r="A70" s="1" t="s">
        <v>16</v>
      </c>
      <c r="B70" s="1" t="s">
        <v>17</v>
      </c>
      <c r="C70" s="22">
        <v>3</v>
      </c>
      <c r="D70" s="22">
        <v>3</v>
      </c>
      <c r="E70" s="22">
        <v>3</v>
      </c>
      <c r="F70" s="22">
        <v>3</v>
      </c>
      <c r="G70" s="22">
        <v>1</v>
      </c>
      <c r="H70" s="22">
        <v>2</v>
      </c>
      <c r="I70" s="22">
        <v>2</v>
      </c>
      <c r="J70" s="22">
        <v>3</v>
      </c>
      <c r="K70" s="22">
        <v>2</v>
      </c>
      <c r="L70" s="22">
        <v>1</v>
      </c>
      <c r="M70" s="22">
        <v>2</v>
      </c>
      <c r="N70" s="22">
        <v>2</v>
      </c>
      <c r="O70" s="9">
        <v>2</v>
      </c>
      <c r="Q70" s="9">
        <v>1</v>
      </c>
      <c r="R70" s="9">
        <v>0</v>
      </c>
      <c r="S70" s="9">
        <v>1</v>
      </c>
      <c r="U70" s="9">
        <v>3</v>
      </c>
      <c r="X70" s="9">
        <v>2</v>
      </c>
      <c r="AB70">
        <v>1</v>
      </c>
      <c r="AE70" s="9">
        <v>0</v>
      </c>
      <c r="AJ70" s="9">
        <v>5</v>
      </c>
      <c r="AK70" s="9">
        <v>3</v>
      </c>
      <c r="AO70" s="9">
        <v>2</v>
      </c>
      <c r="AR70" s="9">
        <v>0</v>
      </c>
      <c r="AS70" s="9">
        <v>2</v>
      </c>
      <c r="AU70" s="9">
        <v>0</v>
      </c>
      <c r="AZ70" s="9">
        <v>1</v>
      </c>
      <c r="BB70" s="9">
        <v>3</v>
      </c>
      <c r="BC70" s="9">
        <v>0</v>
      </c>
      <c r="BF70" s="9">
        <v>2</v>
      </c>
      <c r="BG70" s="9">
        <v>4</v>
      </c>
      <c r="BH70" s="9">
        <v>3</v>
      </c>
      <c r="BI70" s="9">
        <v>0</v>
      </c>
      <c r="BL70" s="9">
        <v>3</v>
      </c>
      <c r="BM70" s="9">
        <v>2</v>
      </c>
      <c r="BO70" s="9">
        <v>0</v>
      </c>
      <c r="BT70" s="9">
        <v>1</v>
      </c>
      <c r="BV70" s="9">
        <v>1</v>
      </c>
      <c r="BX70" s="9">
        <v>3</v>
      </c>
      <c r="CA70">
        <v>1</v>
      </c>
      <c r="CB70" s="9">
        <v>3</v>
      </c>
      <c r="CD70" s="9">
        <v>4</v>
      </c>
      <c r="CF70" s="9">
        <v>3</v>
      </c>
      <c r="CG70" s="9">
        <v>0</v>
      </c>
      <c r="CI70" s="9">
        <v>4</v>
      </c>
      <c r="CJ70" s="9">
        <v>2</v>
      </c>
      <c r="CK70" s="9">
        <v>3</v>
      </c>
      <c r="CM70" s="9">
        <v>1</v>
      </c>
      <c r="CN70" s="9">
        <v>1</v>
      </c>
    </row>
    <row r="71" spans="1:92" ht="18">
      <c r="A71" s="2" t="s">
        <v>18</v>
      </c>
      <c r="B71" s="2" t="s">
        <v>19</v>
      </c>
      <c r="C71" s="22">
        <v>0</v>
      </c>
      <c r="D71" s="22">
        <v>0</v>
      </c>
      <c r="E71" s="22">
        <v>0</v>
      </c>
      <c r="F71" s="22"/>
      <c r="G71" s="22">
        <v>0</v>
      </c>
      <c r="H71" s="22">
        <v>0</v>
      </c>
      <c r="I71" s="22">
        <v>0</v>
      </c>
      <c r="J71" s="22">
        <v>0</v>
      </c>
      <c r="K71" s="22">
        <v>0</v>
      </c>
      <c r="L71" s="22">
        <v>0</v>
      </c>
      <c r="M71" s="22">
        <v>0</v>
      </c>
      <c r="N71" s="22">
        <v>0</v>
      </c>
      <c r="O71" s="9">
        <v>0</v>
      </c>
      <c r="Q71" s="9">
        <v>1</v>
      </c>
      <c r="R71" s="9">
        <v>0</v>
      </c>
      <c r="S71" s="9">
        <v>0</v>
      </c>
      <c r="U71" s="9">
        <v>0</v>
      </c>
      <c r="X71" s="9">
        <v>0</v>
      </c>
      <c r="AB71">
        <v>0</v>
      </c>
      <c r="AE71" s="9">
        <v>0</v>
      </c>
      <c r="AJ71" s="9">
        <v>0</v>
      </c>
      <c r="AK71" s="9">
        <v>0</v>
      </c>
      <c r="AO71" s="9">
        <v>0</v>
      </c>
      <c r="AR71" s="9">
        <v>0</v>
      </c>
      <c r="AS71" s="9">
        <v>0</v>
      </c>
      <c r="AU71" s="9">
        <v>0</v>
      </c>
      <c r="AZ71" s="9">
        <v>0</v>
      </c>
      <c r="BB71" s="9">
        <v>0</v>
      </c>
      <c r="BC71" s="9">
        <v>0</v>
      </c>
      <c r="BF71" s="9">
        <v>1</v>
      </c>
      <c r="BG71" s="9">
        <v>0</v>
      </c>
      <c r="BH71" s="9">
        <v>0</v>
      </c>
      <c r="BI71" s="9">
        <v>0</v>
      </c>
      <c r="BL71" s="9">
        <v>0</v>
      </c>
      <c r="BM71" s="9">
        <v>0</v>
      </c>
      <c r="BO71" s="9">
        <v>0</v>
      </c>
      <c r="BT71" s="9">
        <v>2</v>
      </c>
      <c r="BV71" s="9">
        <v>0</v>
      </c>
      <c r="BX71" s="9">
        <v>0</v>
      </c>
      <c r="CA71">
        <v>0</v>
      </c>
      <c r="CB71" s="9">
        <v>0</v>
      </c>
      <c r="CD71" s="9">
        <v>3</v>
      </c>
      <c r="CF71" s="9">
        <v>2</v>
      </c>
      <c r="CG71" s="9">
        <v>0</v>
      </c>
      <c r="CI71" s="9">
        <v>0</v>
      </c>
      <c r="CJ71" s="9">
        <v>0</v>
      </c>
      <c r="CK71" s="9">
        <v>0</v>
      </c>
      <c r="CM71" s="9">
        <v>0</v>
      </c>
      <c r="CN71" s="9">
        <v>0</v>
      </c>
    </row>
    <row r="72" spans="1:92" ht="18">
      <c r="A72" s="1" t="s">
        <v>20</v>
      </c>
      <c r="B72" s="1" t="s">
        <v>21</v>
      </c>
      <c r="C72" s="22">
        <v>3</v>
      </c>
      <c r="D72" s="22">
        <v>3</v>
      </c>
      <c r="E72" s="22">
        <v>3</v>
      </c>
      <c r="F72" s="22">
        <v>3</v>
      </c>
      <c r="G72" s="22">
        <v>3</v>
      </c>
      <c r="H72" s="22">
        <v>3</v>
      </c>
      <c r="I72" s="22">
        <v>1</v>
      </c>
      <c r="J72" s="22">
        <v>3</v>
      </c>
      <c r="K72" s="22">
        <v>3</v>
      </c>
      <c r="L72" s="22">
        <v>3</v>
      </c>
      <c r="M72" s="22">
        <v>3</v>
      </c>
      <c r="N72" s="22">
        <v>3</v>
      </c>
      <c r="O72" s="9">
        <v>2</v>
      </c>
      <c r="Q72" s="9">
        <v>3</v>
      </c>
      <c r="R72" s="9">
        <v>2</v>
      </c>
      <c r="S72" s="9">
        <v>2</v>
      </c>
      <c r="U72" s="9">
        <v>3</v>
      </c>
      <c r="X72" s="9">
        <v>2</v>
      </c>
      <c r="AB72">
        <v>3</v>
      </c>
      <c r="AE72" s="9">
        <v>3</v>
      </c>
      <c r="AJ72" s="9">
        <v>3</v>
      </c>
      <c r="AK72" s="9">
        <v>3</v>
      </c>
      <c r="AO72" s="9">
        <v>2</v>
      </c>
      <c r="AR72" s="9">
        <v>3</v>
      </c>
      <c r="AS72" s="9">
        <v>3</v>
      </c>
      <c r="AU72" s="9">
        <v>3</v>
      </c>
      <c r="AZ72" s="9">
        <v>3</v>
      </c>
      <c r="BB72" s="9">
        <v>3</v>
      </c>
      <c r="BC72" s="9">
        <v>1</v>
      </c>
      <c r="BF72" s="9">
        <v>3</v>
      </c>
      <c r="BG72" s="9">
        <v>3</v>
      </c>
      <c r="BH72" s="9">
        <v>3</v>
      </c>
      <c r="BI72" s="9">
        <v>1</v>
      </c>
      <c r="BL72" s="9">
        <v>3</v>
      </c>
      <c r="BM72" s="9">
        <v>3</v>
      </c>
      <c r="BO72" s="9">
        <v>0</v>
      </c>
      <c r="BT72" s="9">
        <v>3</v>
      </c>
      <c r="BV72" s="9">
        <v>3</v>
      </c>
      <c r="BX72" s="9">
        <v>3</v>
      </c>
      <c r="CA72">
        <v>2</v>
      </c>
      <c r="CB72" s="9">
        <v>3</v>
      </c>
      <c r="CD72" s="9">
        <v>3</v>
      </c>
      <c r="CF72" s="9">
        <v>3</v>
      </c>
      <c r="CG72" s="9">
        <v>3</v>
      </c>
      <c r="CI72" s="9">
        <v>3</v>
      </c>
      <c r="CJ72" s="9">
        <v>3</v>
      </c>
      <c r="CK72" s="9">
        <v>3</v>
      </c>
      <c r="CM72" s="9">
        <v>2</v>
      </c>
      <c r="CN72" s="9">
        <v>0</v>
      </c>
    </row>
    <row r="73" spans="1:92" ht="18">
      <c r="A73" s="2" t="s">
        <v>22</v>
      </c>
      <c r="B73" s="2" t="s">
        <v>23</v>
      </c>
      <c r="C73" s="22">
        <v>0</v>
      </c>
      <c r="D73" s="22">
        <v>1</v>
      </c>
      <c r="E73" s="22">
        <v>0</v>
      </c>
      <c r="F73" s="22"/>
      <c r="G73" s="22">
        <v>0</v>
      </c>
      <c r="H73" s="22">
        <v>0</v>
      </c>
      <c r="I73" s="22">
        <v>0</v>
      </c>
      <c r="J73" s="22">
        <v>0</v>
      </c>
      <c r="K73" s="22">
        <v>3</v>
      </c>
      <c r="L73" s="22">
        <v>0</v>
      </c>
      <c r="M73" s="22">
        <v>0</v>
      </c>
      <c r="N73" s="22">
        <v>0</v>
      </c>
      <c r="O73" s="9">
        <v>0</v>
      </c>
      <c r="Q73" s="9">
        <v>3</v>
      </c>
      <c r="R73" s="9">
        <v>0</v>
      </c>
      <c r="S73" s="9">
        <v>0</v>
      </c>
      <c r="U73" s="9">
        <v>0</v>
      </c>
      <c r="X73" s="9">
        <v>0</v>
      </c>
      <c r="AB73">
        <v>3</v>
      </c>
      <c r="AE73" s="9">
        <v>0</v>
      </c>
      <c r="AJ73" s="9">
        <v>3</v>
      </c>
      <c r="AK73" s="9">
        <v>0</v>
      </c>
      <c r="AO73" s="9">
        <v>1</v>
      </c>
      <c r="AR73" s="9">
        <v>3</v>
      </c>
      <c r="AS73" s="9">
        <v>0</v>
      </c>
      <c r="AU73" s="9">
        <v>0</v>
      </c>
      <c r="AZ73" s="9">
        <v>0</v>
      </c>
      <c r="BB73" s="9">
        <v>0</v>
      </c>
      <c r="BC73" s="9">
        <v>0</v>
      </c>
      <c r="BF73" s="9">
        <v>0</v>
      </c>
      <c r="BG73" s="9">
        <v>2</v>
      </c>
      <c r="BH73" s="9">
        <v>0</v>
      </c>
      <c r="BI73" s="9">
        <v>1</v>
      </c>
      <c r="BL73" s="9">
        <v>0</v>
      </c>
      <c r="BM73" s="9">
        <v>0</v>
      </c>
      <c r="BO73" s="9">
        <v>0</v>
      </c>
      <c r="BT73" s="9">
        <v>2</v>
      </c>
      <c r="BV73" s="9">
        <v>3</v>
      </c>
      <c r="BX73" s="9">
        <v>2</v>
      </c>
      <c r="CA73">
        <v>0</v>
      </c>
      <c r="CB73" s="9">
        <v>1</v>
      </c>
      <c r="CD73" s="9">
        <v>1</v>
      </c>
      <c r="CF73" s="9">
        <v>3</v>
      </c>
      <c r="CG73" s="9">
        <v>0</v>
      </c>
      <c r="CI73" s="9">
        <v>4</v>
      </c>
      <c r="CJ73" s="9">
        <v>0</v>
      </c>
      <c r="CK73" s="9">
        <v>0</v>
      </c>
      <c r="CM73" s="9">
        <v>0</v>
      </c>
      <c r="CN73" s="9">
        <v>0</v>
      </c>
    </row>
    <row r="74" spans="1:92" ht="18">
      <c r="A74" s="2" t="s">
        <v>24</v>
      </c>
      <c r="B74" s="2" t="s">
        <v>25</v>
      </c>
      <c r="C74" s="22">
        <v>3</v>
      </c>
      <c r="D74" s="22">
        <v>3</v>
      </c>
      <c r="E74" s="22">
        <v>0</v>
      </c>
      <c r="F74" s="22"/>
      <c r="G74" s="22">
        <v>0</v>
      </c>
      <c r="H74" s="22">
        <v>0</v>
      </c>
      <c r="I74" s="22">
        <v>0</v>
      </c>
      <c r="J74" s="22">
        <v>4</v>
      </c>
      <c r="K74" s="22">
        <v>3</v>
      </c>
      <c r="L74" s="22">
        <v>0</v>
      </c>
      <c r="M74" s="22">
        <v>0</v>
      </c>
      <c r="N74" s="22">
        <v>0</v>
      </c>
      <c r="O74" s="9">
        <v>0</v>
      </c>
      <c r="Q74" s="9">
        <v>0</v>
      </c>
      <c r="R74" s="9">
        <v>0</v>
      </c>
      <c r="S74" s="9">
        <v>0</v>
      </c>
      <c r="U74" s="9">
        <v>0</v>
      </c>
      <c r="X74" s="9">
        <v>0</v>
      </c>
      <c r="AB74">
        <v>4</v>
      </c>
      <c r="AE74" s="9">
        <v>0</v>
      </c>
      <c r="AJ74" s="9">
        <v>0</v>
      </c>
      <c r="AK74" s="9">
        <v>0</v>
      </c>
      <c r="AO74" s="9">
        <v>0</v>
      </c>
      <c r="AR74" s="9">
        <v>3</v>
      </c>
      <c r="AS74" s="9">
        <v>2</v>
      </c>
      <c r="AU74" s="9">
        <v>0</v>
      </c>
      <c r="AZ74" s="9">
        <v>0</v>
      </c>
      <c r="BB74" s="9">
        <v>0</v>
      </c>
      <c r="BC74" s="9">
        <v>0</v>
      </c>
      <c r="BF74" s="9">
        <v>0</v>
      </c>
      <c r="BG74" s="9">
        <v>1</v>
      </c>
      <c r="BH74" s="9">
        <v>0</v>
      </c>
      <c r="BI74" s="9">
        <v>1</v>
      </c>
      <c r="BL74" s="9">
        <v>1</v>
      </c>
      <c r="BM74" s="9">
        <v>0</v>
      </c>
      <c r="BO74" s="9">
        <v>0</v>
      </c>
      <c r="BT74" s="9">
        <v>3</v>
      </c>
      <c r="BV74" s="9">
        <v>3</v>
      </c>
      <c r="BX74" s="9">
        <v>2</v>
      </c>
      <c r="CA74">
        <v>0</v>
      </c>
      <c r="CB74" s="9">
        <v>0</v>
      </c>
      <c r="CD74" s="9">
        <v>2</v>
      </c>
      <c r="CF74" s="9">
        <v>3</v>
      </c>
      <c r="CG74" s="9">
        <v>0</v>
      </c>
      <c r="CI74" s="9">
        <v>4</v>
      </c>
      <c r="CJ74" s="9">
        <v>0</v>
      </c>
      <c r="CK74" s="9">
        <v>2</v>
      </c>
      <c r="CM74" s="9">
        <v>3</v>
      </c>
      <c r="CN74" s="9">
        <v>0</v>
      </c>
    </row>
    <row r="75" spans="1:92" ht="18">
      <c r="A75" s="1" t="s">
        <v>26</v>
      </c>
      <c r="B75" s="1" t="s">
        <v>27</v>
      </c>
      <c r="C75" s="22">
        <v>3</v>
      </c>
      <c r="D75" s="22">
        <v>2</v>
      </c>
      <c r="E75" s="22">
        <v>3</v>
      </c>
      <c r="F75" s="22">
        <v>2</v>
      </c>
      <c r="G75" s="22">
        <v>3</v>
      </c>
      <c r="H75" s="22">
        <v>1</v>
      </c>
      <c r="I75" s="22">
        <v>3</v>
      </c>
      <c r="J75" s="22">
        <v>4</v>
      </c>
      <c r="K75" s="22">
        <v>3</v>
      </c>
      <c r="L75" s="22">
        <v>3</v>
      </c>
      <c r="M75" s="22">
        <v>2</v>
      </c>
      <c r="N75" s="22">
        <v>4</v>
      </c>
      <c r="O75" s="9">
        <v>1</v>
      </c>
      <c r="Q75" s="9">
        <v>1</v>
      </c>
      <c r="R75" s="9">
        <v>0</v>
      </c>
      <c r="S75" s="9">
        <v>1</v>
      </c>
      <c r="U75" s="9">
        <v>1</v>
      </c>
      <c r="X75" s="9">
        <v>3</v>
      </c>
      <c r="AB75">
        <v>2</v>
      </c>
      <c r="AE75" s="9">
        <v>3</v>
      </c>
      <c r="AJ75" s="9">
        <v>2</v>
      </c>
      <c r="AK75" s="9">
        <v>2</v>
      </c>
      <c r="AO75" s="9">
        <v>2</v>
      </c>
      <c r="AR75" s="9">
        <v>3</v>
      </c>
      <c r="AS75" s="9">
        <v>3</v>
      </c>
      <c r="AU75" s="9">
        <v>0</v>
      </c>
      <c r="AZ75" s="9">
        <v>3</v>
      </c>
      <c r="BB75" s="9">
        <v>3</v>
      </c>
      <c r="BC75" s="9">
        <v>2</v>
      </c>
      <c r="BF75" s="9">
        <v>1</v>
      </c>
      <c r="BG75" s="9">
        <v>3</v>
      </c>
      <c r="BH75" s="9">
        <v>3</v>
      </c>
      <c r="BI75" s="9">
        <v>2</v>
      </c>
      <c r="BL75" s="9">
        <v>3</v>
      </c>
      <c r="BM75" s="9">
        <v>3</v>
      </c>
      <c r="BO75" s="9">
        <v>0</v>
      </c>
      <c r="BT75" s="9">
        <v>4</v>
      </c>
      <c r="BV75" s="9">
        <v>3</v>
      </c>
      <c r="BX75" s="9">
        <v>3</v>
      </c>
      <c r="CA75">
        <v>2</v>
      </c>
      <c r="CB75" s="9">
        <v>3</v>
      </c>
      <c r="CD75" s="9">
        <v>2</v>
      </c>
      <c r="CF75" s="9">
        <v>2</v>
      </c>
      <c r="CG75" s="9">
        <v>3</v>
      </c>
      <c r="CI75" s="9">
        <v>4</v>
      </c>
      <c r="CJ75" s="9">
        <v>3</v>
      </c>
      <c r="CK75" s="9">
        <v>3</v>
      </c>
      <c r="CM75" s="9">
        <v>3</v>
      </c>
      <c r="CN75" s="9">
        <v>4</v>
      </c>
    </row>
    <row r="76" spans="1:92" ht="18">
      <c r="A76" s="2" t="s">
        <v>28</v>
      </c>
      <c r="B76" s="2" t="s">
        <v>29</v>
      </c>
      <c r="C76" s="22">
        <v>0</v>
      </c>
      <c r="D76" s="22">
        <v>0</v>
      </c>
      <c r="E76" s="22">
        <v>0</v>
      </c>
      <c r="F76" s="22">
        <v>4</v>
      </c>
      <c r="G76" s="22">
        <v>0</v>
      </c>
      <c r="H76" s="22">
        <v>2</v>
      </c>
      <c r="I76" s="22">
        <v>0</v>
      </c>
      <c r="J76" s="22">
        <v>0</v>
      </c>
      <c r="K76" s="22">
        <v>0</v>
      </c>
      <c r="L76" s="22">
        <v>0</v>
      </c>
      <c r="M76" s="22">
        <v>1</v>
      </c>
      <c r="N76" s="22">
        <v>0</v>
      </c>
      <c r="O76" s="9">
        <v>3</v>
      </c>
      <c r="Q76" s="9">
        <v>0</v>
      </c>
      <c r="R76" s="9">
        <v>1</v>
      </c>
      <c r="S76" s="9">
        <v>2</v>
      </c>
      <c r="U76" s="9">
        <v>5</v>
      </c>
      <c r="X76" s="9">
        <v>3</v>
      </c>
      <c r="AB76">
        <v>0</v>
      </c>
      <c r="AE76" s="9">
        <v>4</v>
      </c>
      <c r="AJ76" s="9">
        <v>0</v>
      </c>
      <c r="AK76" s="9">
        <v>5</v>
      </c>
      <c r="AO76" s="9">
        <v>1</v>
      </c>
      <c r="AR76" s="9">
        <v>0</v>
      </c>
      <c r="AS76" s="9">
        <v>3</v>
      </c>
      <c r="AU76" s="9">
        <v>1</v>
      </c>
      <c r="AZ76" s="9">
        <v>4</v>
      </c>
      <c r="BB76" s="9">
        <v>3</v>
      </c>
      <c r="BC76" s="9">
        <v>1</v>
      </c>
      <c r="BF76" s="9">
        <v>0</v>
      </c>
      <c r="BG76" s="9">
        <v>4</v>
      </c>
      <c r="BH76" s="9">
        <v>4</v>
      </c>
      <c r="BI76" s="9">
        <v>0</v>
      </c>
      <c r="BL76" s="9">
        <v>3</v>
      </c>
      <c r="BM76" s="9">
        <v>0</v>
      </c>
      <c r="BO76" s="9">
        <v>3</v>
      </c>
      <c r="BT76" s="9">
        <v>0</v>
      </c>
      <c r="BV76" s="9">
        <v>4</v>
      </c>
      <c r="BX76" s="9">
        <v>2</v>
      </c>
      <c r="CA76">
        <v>0</v>
      </c>
      <c r="CB76" s="9">
        <v>0</v>
      </c>
      <c r="CC76" s="9">
        <v>4</v>
      </c>
      <c r="CD76" s="9">
        <v>5</v>
      </c>
      <c r="CF76" s="9">
        <v>1</v>
      </c>
      <c r="CG76" s="9">
        <v>5</v>
      </c>
      <c r="CI76" s="9">
        <v>2</v>
      </c>
      <c r="CJ76" s="9">
        <v>0</v>
      </c>
      <c r="CK76" s="9">
        <v>3</v>
      </c>
      <c r="CM76" s="9">
        <v>0</v>
      </c>
      <c r="CN76" s="9">
        <v>0</v>
      </c>
    </row>
    <row r="77" spans="1:92" ht="18">
      <c r="A77" s="2" t="s">
        <v>30</v>
      </c>
      <c r="B77" s="2" t="s">
        <v>31</v>
      </c>
      <c r="C77" s="22">
        <v>4</v>
      </c>
      <c r="D77" s="22">
        <v>2</v>
      </c>
      <c r="E77" s="22">
        <v>2</v>
      </c>
      <c r="F77" s="22">
        <v>5</v>
      </c>
      <c r="G77" s="22">
        <v>3</v>
      </c>
      <c r="H77" s="22">
        <v>3</v>
      </c>
      <c r="I77" s="22">
        <v>3</v>
      </c>
      <c r="J77" s="22">
        <v>3</v>
      </c>
      <c r="K77" s="22">
        <v>3</v>
      </c>
      <c r="L77" s="22">
        <v>3</v>
      </c>
      <c r="M77" s="22">
        <v>1</v>
      </c>
      <c r="N77" s="22">
        <v>1</v>
      </c>
      <c r="O77" s="9">
        <v>1</v>
      </c>
      <c r="Q77" s="9">
        <v>2</v>
      </c>
      <c r="R77" s="9">
        <v>1</v>
      </c>
      <c r="S77" s="9">
        <v>1</v>
      </c>
      <c r="U77" s="9">
        <v>1</v>
      </c>
      <c r="X77" s="9">
        <v>2</v>
      </c>
      <c r="AB77">
        <v>4</v>
      </c>
      <c r="AE77" s="9">
        <v>2</v>
      </c>
      <c r="AJ77" s="9">
        <v>4</v>
      </c>
      <c r="AK77" s="9">
        <v>4</v>
      </c>
      <c r="AO77" s="9">
        <v>5</v>
      </c>
      <c r="AR77" s="9">
        <v>4</v>
      </c>
      <c r="AS77" s="9">
        <v>3</v>
      </c>
      <c r="AU77" s="9">
        <v>4</v>
      </c>
      <c r="AZ77" s="9">
        <v>3</v>
      </c>
      <c r="BB77" s="9">
        <v>3</v>
      </c>
      <c r="BC77" s="9">
        <v>2</v>
      </c>
      <c r="BF77" s="9">
        <v>4</v>
      </c>
      <c r="BG77" s="9">
        <v>4</v>
      </c>
      <c r="BH77" s="9">
        <v>3</v>
      </c>
      <c r="BI77" s="9">
        <v>3</v>
      </c>
      <c r="BL77" s="9">
        <v>3</v>
      </c>
      <c r="BM77" s="9">
        <v>3</v>
      </c>
      <c r="BO77" s="9">
        <v>4</v>
      </c>
      <c r="BT77" s="9">
        <v>3</v>
      </c>
      <c r="BV77" s="9">
        <v>3</v>
      </c>
      <c r="BX77" s="9">
        <v>3</v>
      </c>
      <c r="CA77">
        <v>1</v>
      </c>
      <c r="CB77" s="9">
        <v>3</v>
      </c>
      <c r="CC77" s="9">
        <v>3</v>
      </c>
      <c r="CD77" s="9">
        <v>3</v>
      </c>
      <c r="CF77" s="9">
        <v>4</v>
      </c>
      <c r="CG77" s="9">
        <v>2</v>
      </c>
      <c r="CI77" s="9">
        <v>3</v>
      </c>
      <c r="CJ77" s="9">
        <v>3</v>
      </c>
      <c r="CK77" s="9">
        <v>3</v>
      </c>
      <c r="CM77" s="9">
        <v>3</v>
      </c>
      <c r="CN77" s="9">
        <v>2</v>
      </c>
    </row>
    <row r="78" spans="1:92" ht="18">
      <c r="A78" s="1" t="s">
        <v>32</v>
      </c>
      <c r="B78" s="1" t="s">
        <v>33</v>
      </c>
      <c r="C78" s="22">
        <v>3</v>
      </c>
      <c r="D78" s="22">
        <v>3</v>
      </c>
      <c r="E78" s="22">
        <v>3</v>
      </c>
      <c r="F78" s="22">
        <v>3</v>
      </c>
      <c r="G78" s="22">
        <v>3</v>
      </c>
      <c r="H78" s="22">
        <v>3</v>
      </c>
      <c r="I78" s="22">
        <v>3</v>
      </c>
      <c r="J78" s="22">
        <v>3</v>
      </c>
      <c r="K78" s="22">
        <v>3</v>
      </c>
      <c r="L78" s="22">
        <v>3</v>
      </c>
      <c r="M78" s="22">
        <v>3</v>
      </c>
      <c r="N78" s="22">
        <v>3</v>
      </c>
      <c r="O78" s="9">
        <v>2</v>
      </c>
      <c r="Q78" s="9">
        <v>3</v>
      </c>
      <c r="R78" s="9">
        <v>3</v>
      </c>
      <c r="S78" s="9">
        <v>3</v>
      </c>
      <c r="U78" s="9">
        <v>3</v>
      </c>
      <c r="X78" s="9">
        <v>3</v>
      </c>
      <c r="AB78">
        <v>3</v>
      </c>
      <c r="AE78" s="9">
        <v>3</v>
      </c>
      <c r="AJ78" s="9">
        <v>3</v>
      </c>
      <c r="AK78" s="9">
        <v>3</v>
      </c>
      <c r="AO78" s="9">
        <v>2</v>
      </c>
      <c r="AR78" s="9">
        <v>3</v>
      </c>
      <c r="AS78" s="9">
        <v>3</v>
      </c>
      <c r="AU78" s="9">
        <v>3</v>
      </c>
      <c r="AZ78" s="9">
        <v>3</v>
      </c>
      <c r="BB78" s="9">
        <v>3</v>
      </c>
      <c r="BC78" s="9">
        <v>3</v>
      </c>
      <c r="BF78" s="9">
        <v>3</v>
      </c>
      <c r="BG78" s="9">
        <v>3</v>
      </c>
      <c r="BH78" s="9">
        <v>3</v>
      </c>
      <c r="BI78" s="9">
        <v>3</v>
      </c>
      <c r="BL78" s="9">
        <v>3</v>
      </c>
      <c r="BM78" s="9">
        <v>3</v>
      </c>
      <c r="BO78" s="9">
        <v>3</v>
      </c>
      <c r="BT78" s="9">
        <v>3</v>
      </c>
      <c r="BV78" s="9">
        <v>3</v>
      </c>
      <c r="BX78" s="9">
        <v>3</v>
      </c>
      <c r="CA78">
        <v>1</v>
      </c>
      <c r="CB78" s="9">
        <v>3</v>
      </c>
      <c r="CC78" s="9">
        <v>3</v>
      </c>
      <c r="CD78" s="9">
        <v>3</v>
      </c>
      <c r="CF78" s="9">
        <v>3</v>
      </c>
      <c r="CG78" s="9">
        <v>2</v>
      </c>
      <c r="CI78" s="9">
        <v>3</v>
      </c>
      <c r="CJ78" s="9">
        <v>3</v>
      </c>
      <c r="CK78" s="9">
        <v>2</v>
      </c>
      <c r="CM78" s="9">
        <v>3</v>
      </c>
      <c r="CN78" s="9">
        <v>3</v>
      </c>
    </row>
    <row r="79" spans="1:92" ht="18">
      <c r="A79" s="1" t="s">
        <v>34</v>
      </c>
      <c r="B79" s="1" t="s">
        <v>35</v>
      </c>
      <c r="C79" s="22">
        <v>3</v>
      </c>
      <c r="D79" s="22">
        <v>2</v>
      </c>
      <c r="E79" s="22">
        <v>4</v>
      </c>
      <c r="F79" s="22">
        <v>3</v>
      </c>
      <c r="G79" s="22">
        <v>3</v>
      </c>
      <c r="H79" s="22">
        <v>2</v>
      </c>
      <c r="I79" s="22">
        <v>3</v>
      </c>
      <c r="J79" s="22">
        <v>4</v>
      </c>
      <c r="K79" s="22">
        <v>3</v>
      </c>
      <c r="L79" s="22">
        <v>3</v>
      </c>
      <c r="M79" s="22">
        <v>0</v>
      </c>
      <c r="N79" s="22">
        <v>3</v>
      </c>
      <c r="O79" s="9">
        <v>2</v>
      </c>
      <c r="Q79" s="9">
        <v>2</v>
      </c>
      <c r="R79" s="9">
        <v>1</v>
      </c>
      <c r="S79" s="9">
        <v>2</v>
      </c>
      <c r="U79" s="9">
        <v>2</v>
      </c>
      <c r="X79" s="9">
        <v>3</v>
      </c>
      <c r="AB79">
        <v>3</v>
      </c>
      <c r="AE79" s="9">
        <v>2</v>
      </c>
      <c r="AJ79" s="9">
        <v>2</v>
      </c>
      <c r="AK79" s="9">
        <v>3</v>
      </c>
      <c r="AO79" s="9">
        <v>2</v>
      </c>
      <c r="AR79" s="9">
        <v>4</v>
      </c>
      <c r="AS79" s="9">
        <v>2</v>
      </c>
      <c r="AU79" s="9">
        <v>3</v>
      </c>
      <c r="AZ79" s="9">
        <v>3</v>
      </c>
      <c r="BB79" s="9">
        <v>3</v>
      </c>
      <c r="BC79" s="9">
        <v>3</v>
      </c>
      <c r="BF79" s="9">
        <v>3</v>
      </c>
      <c r="BG79" s="9">
        <v>3</v>
      </c>
      <c r="BH79" s="9">
        <v>3</v>
      </c>
      <c r="BI79" s="9">
        <v>2</v>
      </c>
      <c r="BL79" s="9">
        <v>2</v>
      </c>
      <c r="BM79" s="9">
        <v>3</v>
      </c>
      <c r="BO79" s="9">
        <v>1</v>
      </c>
      <c r="BT79" s="9">
        <v>1</v>
      </c>
      <c r="BV79" s="9">
        <v>3</v>
      </c>
      <c r="BX79" s="9">
        <v>3</v>
      </c>
      <c r="CA79">
        <v>5</v>
      </c>
      <c r="CB79" s="9">
        <v>4</v>
      </c>
      <c r="CC79" s="9">
        <v>1</v>
      </c>
      <c r="CD79" s="9">
        <v>2</v>
      </c>
      <c r="CF79" s="9">
        <v>2</v>
      </c>
      <c r="CG79" s="9">
        <v>3</v>
      </c>
      <c r="CI79" s="9">
        <v>3</v>
      </c>
      <c r="CJ79" s="9">
        <v>3</v>
      </c>
      <c r="CK79" s="9">
        <v>3</v>
      </c>
      <c r="CM79" s="9">
        <v>3</v>
      </c>
      <c r="CN79" s="9">
        <v>3</v>
      </c>
    </row>
    <row r="80" spans="1:92" ht="18">
      <c r="A80" s="2" t="s">
        <v>36</v>
      </c>
      <c r="B80" s="2" t="s">
        <v>37</v>
      </c>
      <c r="C80" s="22">
        <v>4</v>
      </c>
      <c r="D80" s="22">
        <v>3</v>
      </c>
      <c r="E80" s="22">
        <v>4</v>
      </c>
      <c r="F80" s="22"/>
      <c r="G80" s="22">
        <v>4</v>
      </c>
      <c r="H80" s="22">
        <v>0</v>
      </c>
      <c r="I80" s="22">
        <v>0</v>
      </c>
      <c r="J80" s="22">
        <v>5</v>
      </c>
      <c r="K80" s="22">
        <v>0</v>
      </c>
      <c r="L80" s="22">
        <v>0</v>
      </c>
      <c r="M80" s="22">
        <v>0</v>
      </c>
      <c r="N80" s="22">
        <v>0</v>
      </c>
      <c r="O80" s="9">
        <v>4</v>
      </c>
      <c r="Q80" s="9">
        <v>0</v>
      </c>
      <c r="R80" s="9">
        <v>0</v>
      </c>
      <c r="S80" s="9">
        <v>3</v>
      </c>
      <c r="U80" s="9">
        <v>0</v>
      </c>
      <c r="X80" s="9">
        <v>3</v>
      </c>
      <c r="AB80">
        <v>1</v>
      </c>
      <c r="AE80" s="9">
        <v>0</v>
      </c>
      <c r="AJ80" s="9">
        <v>3</v>
      </c>
      <c r="AK80" s="9">
        <v>0</v>
      </c>
      <c r="AO80" s="9">
        <v>0</v>
      </c>
      <c r="AR80" s="9">
        <v>3</v>
      </c>
      <c r="AS80" s="9">
        <v>0</v>
      </c>
      <c r="AU80" s="9">
        <v>0</v>
      </c>
      <c r="AZ80" s="9">
        <v>1</v>
      </c>
      <c r="BB80" s="9">
        <v>0</v>
      </c>
      <c r="BC80" s="9">
        <v>0</v>
      </c>
      <c r="BF80" s="9">
        <v>3</v>
      </c>
      <c r="BG80" s="9">
        <v>0</v>
      </c>
      <c r="BH80" s="9">
        <v>0</v>
      </c>
      <c r="BI80" s="9">
        <v>0</v>
      </c>
      <c r="BL80" s="9">
        <v>0</v>
      </c>
      <c r="BM80" s="9">
        <v>0</v>
      </c>
      <c r="BO80" s="9">
        <v>0</v>
      </c>
      <c r="BT80" s="9">
        <v>3</v>
      </c>
      <c r="BV80" s="9">
        <v>0</v>
      </c>
      <c r="BX80" s="9">
        <v>0</v>
      </c>
      <c r="CA80">
        <v>0</v>
      </c>
      <c r="CB80" s="9">
        <v>5</v>
      </c>
      <c r="CD80" s="9">
        <v>4</v>
      </c>
      <c r="CF80" s="9">
        <v>0</v>
      </c>
      <c r="CG80" s="9">
        <v>1</v>
      </c>
      <c r="CI80" s="9">
        <v>5</v>
      </c>
      <c r="CJ80" s="9">
        <v>0</v>
      </c>
      <c r="CK80" s="9">
        <v>0</v>
      </c>
      <c r="CM80" s="9">
        <v>1</v>
      </c>
      <c r="CN80" s="9">
        <v>2</v>
      </c>
    </row>
    <row r="81" spans="1:92" ht="18">
      <c r="A81" s="2" t="s">
        <v>38</v>
      </c>
      <c r="B81" s="2" t="s">
        <v>39</v>
      </c>
      <c r="C81" s="22">
        <v>0</v>
      </c>
      <c r="D81" s="22">
        <v>1</v>
      </c>
      <c r="E81" s="22">
        <v>0</v>
      </c>
      <c r="F81" s="22">
        <v>4</v>
      </c>
      <c r="G81" s="22">
        <v>1</v>
      </c>
      <c r="H81" s="22">
        <v>3</v>
      </c>
      <c r="I81" s="22">
        <v>0</v>
      </c>
      <c r="J81" s="22">
        <v>1</v>
      </c>
      <c r="K81" s="22">
        <v>0</v>
      </c>
      <c r="L81" s="22">
        <v>0</v>
      </c>
      <c r="M81" s="22">
        <v>0</v>
      </c>
      <c r="N81" s="22">
        <v>0</v>
      </c>
      <c r="O81" s="9">
        <v>1</v>
      </c>
      <c r="Q81" s="9">
        <v>0</v>
      </c>
      <c r="R81" s="9">
        <v>0</v>
      </c>
      <c r="S81" s="9">
        <v>0</v>
      </c>
      <c r="U81" s="9">
        <v>0</v>
      </c>
      <c r="X81" s="9">
        <v>2</v>
      </c>
      <c r="AB81">
        <v>3</v>
      </c>
      <c r="AE81" s="9">
        <v>3</v>
      </c>
      <c r="AJ81" s="9">
        <v>0</v>
      </c>
      <c r="AK81" s="9">
        <v>5</v>
      </c>
      <c r="AO81" s="9">
        <v>3</v>
      </c>
      <c r="AR81" s="9">
        <v>2</v>
      </c>
      <c r="AS81" s="9">
        <v>2</v>
      </c>
      <c r="AU81" s="9">
        <v>2</v>
      </c>
      <c r="AZ81" s="9">
        <v>0</v>
      </c>
      <c r="BB81" s="9">
        <v>0</v>
      </c>
      <c r="BC81" s="9">
        <v>0</v>
      </c>
      <c r="BF81" s="9">
        <v>0</v>
      </c>
      <c r="BG81" s="9">
        <v>4</v>
      </c>
      <c r="BH81" s="9">
        <v>1</v>
      </c>
      <c r="BI81" s="9">
        <v>0</v>
      </c>
      <c r="BL81" s="9">
        <v>3</v>
      </c>
      <c r="BM81" s="9">
        <v>2</v>
      </c>
      <c r="BO81" s="9">
        <v>2</v>
      </c>
      <c r="BT81" s="9">
        <v>0</v>
      </c>
      <c r="BV81" s="9">
        <v>1</v>
      </c>
      <c r="BX81" s="9">
        <v>1</v>
      </c>
      <c r="CA81">
        <v>1</v>
      </c>
      <c r="CB81" s="9">
        <v>0</v>
      </c>
      <c r="CC81" s="9">
        <v>4</v>
      </c>
      <c r="CD81" s="9">
        <v>4</v>
      </c>
      <c r="CF81" s="9">
        <v>1</v>
      </c>
      <c r="CG81" s="9">
        <v>3</v>
      </c>
      <c r="CI81" s="9">
        <v>3</v>
      </c>
      <c r="CJ81" s="9">
        <v>0</v>
      </c>
      <c r="CK81" s="9">
        <v>4</v>
      </c>
      <c r="CM81" s="9">
        <v>0</v>
      </c>
      <c r="CN81" s="9">
        <v>0</v>
      </c>
    </row>
    <row r="82" spans="1:92" ht="18">
      <c r="A82" s="2" t="s">
        <v>40</v>
      </c>
      <c r="B82" s="2" t="s">
        <v>41</v>
      </c>
      <c r="C82" s="22">
        <v>2</v>
      </c>
      <c r="D82" s="22">
        <v>1</v>
      </c>
      <c r="E82" s="22">
        <v>1</v>
      </c>
      <c r="F82" s="22">
        <v>1</v>
      </c>
      <c r="G82" s="22">
        <v>2</v>
      </c>
      <c r="H82" s="22">
        <v>1</v>
      </c>
      <c r="I82" s="22">
        <v>0</v>
      </c>
      <c r="J82" s="22">
        <v>2</v>
      </c>
      <c r="K82" s="22">
        <v>0</v>
      </c>
      <c r="L82" s="22">
        <v>1</v>
      </c>
      <c r="M82" s="22">
        <v>2</v>
      </c>
      <c r="N82" s="22">
        <v>0</v>
      </c>
      <c r="O82" s="9">
        <v>1</v>
      </c>
      <c r="Q82" s="9">
        <v>4</v>
      </c>
      <c r="R82" s="9">
        <v>2</v>
      </c>
      <c r="S82" s="9">
        <v>0</v>
      </c>
      <c r="U82" s="9">
        <v>0</v>
      </c>
      <c r="X82" s="9">
        <v>0</v>
      </c>
      <c r="AB82">
        <v>4</v>
      </c>
      <c r="AE82" s="9">
        <v>3</v>
      </c>
      <c r="AJ82" s="9">
        <v>4</v>
      </c>
      <c r="AK82" s="9">
        <v>0</v>
      </c>
      <c r="AO82" s="9">
        <v>2</v>
      </c>
      <c r="AR82" s="9">
        <v>3</v>
      </c>
      <c r="AS82" s="9">
        <v>1</v>
      </c>
      <c r="AU82" s="9">
        <v>0</v>
      </c>
      <c r="AZ82" s="9">
        <v>2</v>
      </c>
      <c r="BB82" s="9">
        <v>0</v>
      </c>
      <c r="BC82" s="9">
        <v>2</v>
      </c>
      <c r="BF82" s="9">
        <v>2</v>
      </c>
      <c r="BG82" s="9">
        <v>0</v>
      </c>
      <c r="BH82" s="9">
        <v>1</v>
      </c>
      <c r="BI82" s="9">
        <v>2</v>
      </c>
      <c r="BL82" s="9">
        <v>1</v>
      </c>
      <c r="BM82" s="9">
        <v>2</v>
      </c>
      <c r="BO82" s="9">
        <v>2</v>
      </c>
      <c r="BT82" s="9">
        <v>2</v>
      </c>
      <c r="BV82" s="9">
        <v>2</v>
      </c>
      <c r="BX82" s="9">
        <v>1</v>
      </c>
      <c r="CA82">
        <v>3</v>
      </c>
      <c r="CB82" s="9">
        <v>3</v>
      </c>
      <c r="CC82" s="9">
        <v>2</v>
      </c>
      <c r="CD82" s="9">
        <v>2</v>
      </c>
      <c r="CF82" s="9">
        <v>1</v>
      </c>
      <c r="CG82" s="9">
        <v>1</v>
      </c>
      <c r="CI82" s="9">
        <v>4</v>
      </c>
      <c r="CJ82" s="9">
        <v>2</v>
      </c>
      <c r="CK82" s="9">
        <v>2</v>
      </c>
      <c r="CM82" s="9">
        <v>1</v>
      </c>
      <c r="CN82" s="9">
        <v>3</v>
      </c>
    </row>
    <row r="83" spans="1:92" ht="18">
      <c r="A83" s="1" t="s">
        <v>42</v>
      </c>
      <c r="B83" s="1" t="s">
        <v>43</v>
      </c>
      <c r="C83" s="22">
        <v>2</v>
      </c>
      <c r="D83" s="22">
        <v>3</v>
      </c>
      <c r="E83" s="22">
        <v>4</v>
      </c>
      <c r="F83" s="22">
        <v>3</v>
      </c>
      <c r="G83" s="22">
        <v>3</v>
      </c>
      <c r="H83" s="22">
        <v>3</v>
      </c>
      <c r="I83" s="22">
        <v>3</v>
      </c>
      <c r="J83" s="22">
        <v>4</v>
      </c>
      <c r="K83" s="22">
        <v>1</v>
      </c>
      <c r="L83" s="22">
        <v>2</v>
      </c>
      <c r="M83" s="22">
        <v>3</v>
      </c>
      <c r="N83" s="22">
        <v>3</v>
      </c>
      <c r="O83" s="9">
        <v>3</v>
      </c>
      <c r="Q83" s="9">
        <v>3</v>
      </c>
      <c r="R83" s="9">
        <v>1</v>
      </c>
      <c r="S83" s="9">
        <v>1</v>
      </c>
      <c r="U83" s="9">
        <v>4</v>
      </c>
      <c r="X83" s="9">
        <v>4</v>
      </c>
      <c r="AB83">
        <v>4</v>
      </c>
      <c r="AE83" s="9">
        <v>3</v>
      </c>
      <c r="AJ83" s="9">
        <v>3</v>
      </c>
      <c r="AK83" s="9">
        <v>1</v>
      </c>
      <c r="AO83" s="9">
        <v>2</v>
      </c>
      <c r="AR83" s="9">
        <v>4</v>
      </c>
      <c r="AS83" s="9">
        <v>1</v>
      </c>
      <c r="AU83" s="9">
        <v>4</v>
      </c>
      <c r="AZ83" s="9">
        <v>3</v>
      </c>
      <c r="BB83" s="9">
        <v>3</v>
      </c>
      <c r="BC83" s="9">
        <v>3</v>
      </c>
      <c r="BF83" s="9">
        <v>2</v>
      </c>
      <c r="BG83" s="9">
        <v>2</v>
      </c>
      <c r="BH83" s="9">
        <v>2</v>
      </c>
      <c r="BI83" s="9">
        <v>3</v>
      </c>
      <c r="BL83" s="9">
        <v>2</v>
      </c>
      <c r="BM83" s="9">
        <v>3</v>
      </c>
      <c r="BO83" s="9">
        <v>1</v>
      </c>
      <c r="BT83" s="9">
        <v>3</v>
      </c>
      <c r="BV83" s="9">
        <v>2</v>
      </c>
      <c r="BX83" s="9">
        <v>4</v>
      </c>
      <c r="CA83">
        <v>4</v>
      </c>
      <c r="CB83" s="9">
        <v>3</v>
      </c>
      <c r="CD83" s="9">
        <v>3</v>
      </c>
      <c r="CF83" s="9">
        <v>1</v>
      </c>
      <c r="CG83" s="9">
        <v>3</v>
      </c>
      <c r="CI83" s="9">
        <v>3</v>
      </c>
      <c r="CJ83" s="9">
        <v>3</v>
      </c>
      <c r="CK83" s="9">
        <v>4</v>
      </c>
      <c r="CM83" s="9">
        <v>3</v>
      </c>
      <c r="CN83" s="9">
        <v>2</v>
      </c>
    </row>
    <row r="84" spans="1:92" ht="18">
      <c r="A84" s="2" t="s">
        <v>44</v>
      </c>
      <c r="B84" s="2" t="s">
        <v>45</v>
      </c>
      <c r="C84" s="22">
        <v>0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  <c r="K84" s="22">
        <v>3</v>
      </c>
      <c r="L84" s="22">
        <v>0</v>
      </c>
      <c r="M84" s="22">
        <v>0</v>
      </c>
      <c r="N84" s="22">
        <v>0</v>
      </c>
      <c r="O84" s="9">
        <v>0</v>
      </c>
      <c r="Q84" s="9">
        <v>0</v>
      </c>
      <c r="R84" s="9">
        <v>0</v>
      </c>
      <c r="S84" s="9">
        <v>0</v>
      </c>
      <c r="U84" s="9">
        <v>0</v>
      </c>
      <c r="X84" s="9">
        <v>0</v>
      </c>
      <c r="AB84">
        <v>0</v>
      </c>
      <c r="AE84" s="9">
        <v>2</v>
      </c>
      <c r="AJ84" s="9">
        <v>1</v>
      </c>
      <c r="AK84" s="9">
        <v>0</v>
      </c>
      <c r="AO84" s="9">
        <v>0</v>
      </c>
      <c r="AR84" s="9">
        <v>0</v>
      </c>
      <c r="AS84" s="9">
        <v>0</v>
      </c>
      <c r="AU84" s="9">
        <v>0</v>
      </c>
      <c r="AZ84" s="9">
        <v>0</v>
      </c>
      <c r="BB84" s="9">
        <v>2</v>
      </c>
      <c r="BC84" s="9">
        <v>0</v>
      </c>
      <c r="BF84" s="9">
        <v>0</v>
      </c>
      <c r="BG84" s="9">
        <v>0</v>
      </c>
      <c r="BH84" s="9">
        <v>0</v>
      </c>
      <c r="BI84" s="9">
        <v>0</v>
      </c>
      <c r="BL84" s="9">
        <v>0</v>
      </c>
      <c r="BM84" s="9">
        <v>2</v>
      </c>
      <c r="BO84" s="9">
        <v>0</v>
      </c>
      <c r="BT84" s="9">
        <v>2</v>
      </c>
      <c r="BV84" s="9">
        <v>0</v>
      </c>
      <c r="BX84" s="9">
        <v>0</v>
      </c>
      <c r="CA84">
        <v>0</v>
      </c>
      <c r="CB84" s="9">
        <v>1</v>
      </c>
      <c r="CC84" s="9">
        <v>0</v>
      </c>
      <c r="CD84" s="9">
        <v>0</v>
      </c>
      <c r="CF84" s="9">
        <v>1</v>
      </c>
      <c r="CG84" s="9">
        <v>2</v>
      </c>
      <c r="CI84" s="9">
        <v>0</v>
      </c>
      <c r="CJ84" s="9">
        <v>0</v>
      </c>
      <c r="CK84" s="9">
        <v>3</v>
      </c>
      <c r="CM84" s="9">
        <v>0</v>
      </c>
      <c r="CN84" s="9">
        <v>0</v>
      </c>
    </row>
    <row r="85" spans="1:92" ht="18">
      <c r="A85" s="2" t="s">
        <v>46</v>
      </c>
      <c r="B85" s="2" t="s">
        <v>47</v>
      </c>
      <c r="C85" s="22">
        <v>3</v>
      </c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  <c r="J85" s="22">
        <v>1</v>
      </c>
      <c r="K85" s="22">
        <v>1</v>
      </c>
      <c r="L85" s="22">
        <v>2</v>
      </c>
      <c r="M85" s="22">
        <v>0</v>
      </c>
      <c r="N85" s="22">
        <v>0</v>
      </c>
      <c r="O85" s="9">
        <v>0</v>
      </c>
      <c r="Q85" s="9">
        <v>1</v>
      </c>
      <c r="R85" s="9">
        <v>0</v>
      </c>
      <c r="S85" s="9">
        <v>0</v>
      </c>
      <c r="U85" s="9">
        <v>0</v>
      </c>
      <c r="X85" s="9">
        <v>0</v>
      </c>
      <c r="AB85">
        <v>2</v>
      </c>
      <c r="AE85" s="9">
        <v>3</v>
      </c>
      <c r="AJ85" s="9">
        <v>2</v>
      </c>
      <c r="AK85" s="9">
        <v>0</v>
      </c>
      <c r="AO85" s="9">
        <v>0</v>
      </c>
      <c r="AR85" s="9">
        <v>0</v>
      </c>
      <c r="AS85" s="9">
        <v>0</v>
      </c>
      <c r="AU85" s="9">
        <v>0</v>
      </c>
      <c r="AZ85" s="9">
        <v>0</v>
      </c>
      <c r="BB85" s="9">
        <v>3</v>
      </c>
      <c r="BC85" s="9">
        <v>0</v>
      </c>
      <c r="BF85" s="9">
        <v>0</v>
      </c>
      <c r="BG85" s="9">
        <v>0</v>
      </c>
      <c r="BH85" s="9">
        <v>0</v>
      </c>
      <c r="BI85" s="9">
        <v>0</v>
      </c>
      <c r="BL85" s="9">
        <v>0</v>
      </c>
      <c r="BM85" s="9">
        <v>0</v>
      </c>
      <c r="BO85" s="9">
        <v>0</v>
      </c>
      <c r="BT85" s="9">
        <v>2</v>
      </c>
      <c r="BV85" s="9">
        <v>0</v>
      </c>
      <c r="BX85" s="9">
        <v>0</v>
      </c>
      <c r="CA85">
        <v>0</v>
      </c>
      <c r="CB85" s="9">
        <v>1</v>
      </c>
      <c r="CC85" s="9">
        <v>3</v>
      </c>
      <c r="CD85" s="9">
        <v>1</v>
      </c>
      <c r="CF85" s="9">
        <v>3</v>
      </c>
      <c r="CG85" s="9">
        <v>2</v>
      </c>
      <c r="CI85" s="9">
        <v>2</v>
      </c>
      <c r="CJ85" s="9">
        <v>0</v>
      </c>
      <c r="CK85" s="9">
        <v>0</v>
      </c>
      <c r="CM85" s="9">
        <v>3</v>
      </c>
      <c r="CN85" s="9">
        <v>0</v>
      </c>
    </row>
    <row r="86" spans="1:92" ht="18">
      <c r="A86" s="2" t="s">
        <v>48</v>
      </c>
      <c r="B86" s="2" t="s">
        <v>49</v>
      </c>
      <c r="C86" s="22">
        <v>0</v>
      </c>
      <c r="D86" s="22">
        <v>3</v>
      </c>
      <c r="E86" s="22">
        <v>2</v>
      </c>
      <c r="F86" s="22">
        <v>3</v>
      </c>
      <c r="G86" s="22">
        <v>1</v>
      </c>
      <c r="H86" s="22">
        <v>0</v>
      </c>
      <c r="I86" s="22">
        <v>3</v>
      </c>
      <c r="J86" s="22">
        <v>3</v>
      </c>
      <c r="K86" s="22">
        <v>0</v>
      </c>
      <c r="L86" s="22">
        <v>2</v>
      </c>
      <c r="M86" s="22">
        <v>0</v>
      </c>
      <c r="N86" s="22">
        <v>0</v>
      </c>
      <c r="O86" s="9">
        <v>0</v>
      </c>
      <c r="Q86" s="9">
        <v>0</v>
      </c>
      <c r="R86" s="9">
        <v>0</v>
      </c>
      <c r="S86" s="9">
        <v>0</v>
      </c>
      <c r="U86" s="9">
        <v>0</v>
      </c>
      <c r="X86" s="9">
        <v>1</v>
      </c>
      <c r="AB86">
        <v>4</v>
      </c>
      <c r="AE86" s="9">
        <v>0</v>
      </c>
      <c r="AJ86" s="9">
        <v>3</v>
      </c>
      <c r="AK86" s="9">
        <v>0</v>
      </c>
      <c r="AO86" s="9">
        <v>0</v>
      </c>
      <c r="AR86" s="9">
        <v>2</v>
      </c>
      <c r="AS86" s="9">
        <v>0</v>
      </c>
      <c r="AU86" s="9">
        <v>1</v>
      </c>
      <c r="AZ86" s="9">
        <v>2</v>
      </c>
      <c r="BB86" s="9">
        <v>0</v>
      </c>
      <c r="BC86" s="9">
        <v>0</v>
      </c>
      <c r="BF86" s="9">
        <v>0</v>
      </c>
      <c r="BG86" s="9">
        <v>4</v>
      </c>
      <c r="BH86" s="9">
        <v>0</v>
      </c>
      <c r="BI86" s="9">
        <v>0</v>
      </c>
      <c r="BL86" s="9">
        <v>0</v>
      </c>
      <c r="BM86" s="9">
        <v>2</v>
      </c>
      <c r="BO86" s="9">
        <v>0</v>
      </c>
      <c r="BT86" s="9">
        <v>3</v>
      </c>
      <c r="BV86" s="9">
        <v>0</v>
      </c>
      <c r="BX86" s="9">
        <v>0</v>
      </c>
      <c r="CA86">
        <v>1</v>
      </c>
      <c r="CB86" s="9">
        <v>0</v>
      </c>
      <c r="CC86" s="9">
        <v>2</v>
      </c>
      <c r="CD86" s="9">
        <v>3</v>
      </c>
      <c r="CF86" s="9">
        <v>2</v>
      </c>
      <c r="CG86" s="9">
        <v>1</v>
      </c>
      <c r="CI86" s="9">
        <v>2</v>
      </c>
      <c r="CJ86" s="9">
        <v>1</v>
      </c>
      <c r="CK86" s="9">
        <v>1</v>
      </c>
      <c r="CM86" s="9">
        <v>0</v>
      </c>
      <c r="CN86" s="9">
        <v>0</v>
      </c>
    </row>
    <row r="87" spans="1:92" ht="18">
      <c r="A87" s="2" t="s">
        <v>50</v>
      </c>
      <c r="B87" s="2" t="s">
        <v>51</v>
      </c>
      <c r="C87" s="22">
        <v>2</v>
      </c>
      <c r="D87" s="22">
        <v>0</v>
      </c>
      <c r="E87" s="22">
        <v>0</v>
      </c>
      <c r="F87" s="22">
        <v>2</v>
      </c>
      <c r="G87" s="22">
        <v>0</v>
      </c>
      <c r="H87" s="22">
        <v>0</v>
      </c>
      <c r="I87" s="22">
        <v>3</v>
      </c>
      <c r="J87" s="22">
        <v>2</v>
      </c>
      <c r="K87" s="22">
        <v>0</v>
      </c>
      <c r="L87" s="22">
        <v>0</v>
      </c>
      <c r="M87" s="22">
        <v>3</v>
      </c>
      <c r="N87" s="22">
        <v>0</v>
      </c>
      <c r="O87" s="9">
        <v>1</v>
      </c>
      <c r="Q87" s="9">
        <v>2</v>
      </c>
      <c r="R87" s="9">
        <v>0</v>
      </c>
      <c r="S87" s="9">
        <v>2</v>
      </c>
      <c r="U87" s="9">
        <v>0</v>
      </c>
      <c r="X87" s="9">
        <v>3</v>
      </c>
      <c r="AB87">
        <v>0</v>
      </c>
      <c r="AE87" s="9">
        <v>0</v>
      </c>
      <c r="AJ87" s="9">
        <v>2</v>
      </c>
      <c r="AK87" s="9">
        <v>0</v>
      </c>
      <c r="AO87" s="9">
        <v>0</v>
      </c>
      <c r="AR87" s="9">
        <v>0</v>
      </c>
      <c r="AS87" s="9">
        <v>1</v>
      </c>
      <c r="AU87" s="9">
        <v>0</v>
      </c>
      <c r="AZ87" s="9">
        <v>1</v>
      </c>
      <c r="BB87" s="9">
        <v>4</v>
      </c>
      <c r="BC87" s="9">
        <v>0</v>
      </c>
      <c r="BF87" s="9">
        <v>0</v>
      </c>
      <c r="BG87" s="9">
        <v>0</v>
      </c>
      <c r="BH87" s="9">
        <v>0</v>
      </c>
      <c r="BI87" s="9">
        <v>0</v>
      </c>
      <c r="BL87" s="9">
        <v>0</v>
      </c>
      <c r="BM87" s="9">
        <v>0</v>
      </c>
      <c r="BO87" s="9">
        <v>0</v>
      </c>
      <c r="BT87" s="9">
        <v>2</v>
      </c>
      <c r="BV87" s="9">
        <v>2</v>
      </c>
      <c r="BX87" s="9">
        <v>0</v>
      </c>
      <c r="CA87">
        <v>0</v>
      </c>
      <c r="CB87" s="9">
        <v>1</v>
      </c>
      <c r="CC87" s="9">
        <v>0</v>
      </c>
      <c r="CD87" s="9">
        <v>3</v>
      </c>
      <c r="CF87" s="9">
        <v>3</v>
      </c>
      <c r="CG87" s="9">
        <v>3</v>
      </c>
      <c r="CI87" s="9">
        <v>3</v>
      </c>
      <c r="CJ87" s="9">
        <v>0</v>
      </c>
      <c r="CK87" s="9">
        <v>0</v>
      </c>
      <c r="CM87" s="9">
        <v>0</v>
      </c>
      <c r="CN87" s="9">
        <v>0</v>
      </c>
    </row>
    <row r="88" spans="1:92" ht="18">
      <c r="A88" s="2" t="s">
        <v>52</v>
      </c>
      <c r="B88" s="2" t="s">
        <v>53</v>
      </c>
      <c r="C88" s="22">
        <v>3</v>
      </c>
      <c r="D88" s="22">
        <v>4</v>
      </c>
      <c r="E88" s="22">
        <v>3</v>
      </c>
      <c r="F88" s="22">
        <v>4</v>
      </c>
      <c r="G88" s="22">
        <v>3</v>
      </c>
      <c r="H88" s="22">
        <v>1</v>
      </c>
      <c r="I88" s="22">
        <v>2</v>
      </c>
      <c r="J88" s="22">
        <v>3</v>
      </c>
      <c r="K88" s="22">
        <v>2</v>
      </c>
      <c r="L88" s="22">
        <v>3</v>
      </c>
      <c r="M88" s="22">
        <v>1</v>
      </c>
      <c r="N88" s="22">
        <v>1</v>
      </c>
      <c r="O88" s="9">
        <v>4</v>
      </c>
      <c r="Q88" s="9">
        <v>4</v>
      </c>
      <c r="R88" s="9">
        <v>0</v>
      </c>
      <c r="S88" s="9">
        <v>2</v>
      </c>
      <c r="U88" s="9">
        <v>1</v>
      </c>
      <c r="X88" s="9">
        <v>0</v>
      </c>
      <c r="AB88">
        <v>2</v>
      </c>
      <c r="AE88" s="9">
        <v>1</v>
      </c>
      <c r="AJ88" s="9">
        <v>4</v>
      </c>
      <c r="AK88" s="9">
        <v>4</v>
      </c>
      <c r="AO88" s="9">
        <v>1</v>
      </c>
      <c r="AR88" s="9">
        <v>3</v>
      </c>
      <c r="AS88" s="9">
        <v>0</v>
      </c>
      <c r="AU88" s="9">
        <v>3</v>
      </c>
      <c r="AZ88" s="9">
        <v>1</v>
      </c>
      <c r="BB88" s="9">
        <v>1</v>
      </c>
      <c r="BC88" s="9">
        <v>2</v>
      </c>
      <c r="BF88" s="9">
        <v>4</v>
      </c>
      <c r="BG88" s="9">
        <v>3</v>
      </c>
      <c r="BH88" s="9">
        <v>1</v>
      </c>
      <c r="BI88" s="9">
        <v>1</v>
      </c>
      <c r="BL88" s="9">
        <v>3</v>
      </c>
      <c r="BM88" s="9">
        <v>3</v>
      </c>
      <c r="BO88" s="9">
        <v>4</v>
      </c>
      <c r="BT88" s="9">
        <v>3</v>
      </c>
      <c r="BV88" s="9">
        <v>3</v>
      </c>
      <c r="BX88" s="9">
        <v>3</v>
      </c>
      <c r="CA88">
        <v>0</v>
      </c>
      <c r="CB88" s="9">
        <v>3</v>
      </c>
      <c r="CC88" s="9">
        <v>2</v>
      </c>
      <c r="CD88" s="9">
        <v>5</v>
      </c>
      <c r="CF88" s="9">
        <v>5</v>
      </c>
      <c r="CG88" s="9">
        <v>1</v>
      </c>
      <c r="CI88" s="9">
        <v>4</v>
      </c>
      <c r="CJ88" s="9">
        <v>2</v>
      </c>
      <c r="CK88" s="9">
        <v>1</v>
      </c>
      <c r="CM88" s="9">
        <v>1</v>
      </c>
      <c r="CN88" s="9">
        <v>2</v>
      </c>
    </row>
    <row r="89" spans="1:92" ht="18">
      <c r="A89" s="1" t="s">
        <v>54</v>
      </c>
      <c r="B89" s="1" t="s">
        <v>55</v>
      </c>
      <c r="C89" s="22">
        <v>3</v>
      </c>
      <c r="D89" s="22">
        <v>3</v>
      </c>
      <c r="E89" s="22">
        <v>3</v>
      </c>
      <c r="F89" s="22">
        <v>3</v>
      </c>
      <c r="G89" s="22">
        <v>3</v>
      </c>
      <c r="H89" s="22">
        <v>3</v>
      </c>
      <c r="I89" s="22">
        <v>3</v>
      </c>
      <c r="J89" s="22">
        <v>3</v>
      </c>
      <c r="K89" s="22">
        <v>3</v>
      </c>
      <c r="L89" s="22">
        <v>3</v>
      </c>
      <c r="M89" s="22">
        <v>3</v>
      </c>
      <c r="N89" s="22">
        <v>3</v>
      </c>
      <c r="O89" s="9">
        <v>2</v>
      </c>
      <c r="Q89" s="9">
        <v>3</v>
      </c>
      <c r="R89" s="9">
        <v>3</v>
      </c>
      <c r="S89" s="9">
        <v>2</v>
      </c>
      <c r="U89" s="9">
        <v>3</v>
      </c>
      <c r="X89" s="9">
        <v>3</v>
      </c>
      <c r="AB89">
        <v>3</v>
      </c>
      <c r="AE89" s="9">
        <v>3</v>
      </c>
      <c r="AJ89" s="9">
        <v>3</v>
      </c>
      <c r="AK89" s="9">
        <v>3</v>
      </c>
      <c r="AO89" s="9">
        <v>2</v>
      </c>
      <c r="AR89" s="9">
        <v>3</v>
      </c>
      <c r="AS89" s="9">
        <v>3</v>
      </c>
      <c r="AU89" s="9">
        <v>3</v>
      </c>
      <c r="AZ89" s="9">
        <v>3</v>
      </c>
      <c r="BB89" s="9">
        <v>3</v>
      </c>
      <c r="BC89" s="9">
        <v>3</v>
      </c>
      <c r="BF89" s="9">
        <v>3</v>
      </c>
      <c r="BG89" s="9">
        <v>3</v>
      </c>
      <c r="BH89" s="9">
        <v>3</v>
      </c>
      <c r="BI89" s="9">
        <v>3</v>
      </c>
      <c r="BL89" s="9">
        <v>3</v>
      </c>
      <c r="BM89" s="9">
        <v>3</v>
      </c>
      <c r="BO89" s="9">
        <v>3</v>
      </c>
      <c r="BT89" s="9">
        <v>3</v>
      </c>
      <c r="BV89" s="9">
        <v>2</v>
      </c>
      <c r="BX89" s="9">
        <v>3</v>
      </c>
      <c r="CA89">
        <v>2</v>
      </c>
      <c r="CB89" s="9">
        <v>3</v>
      </c>
      <c r="CC89" s="9">
        <v>3</v>
      </c>
      <c r="CD89" s="9">
        <v>3</v>
      </c>
      <c r="CF89" s="9">
        <v>3</v>
      </c>
      <c r="CG89" s="9">
        <v>2</v>
      </c>
      <c r="CI89" s="9">
        <v>3</v>
      </c>
      <c r="CJ89" s="9">
        <v>3</v>
      </c>
      <c r="CK89" s="9">
        <v>2</v>
      </c>
      <c r="CM89" s="9">
        <v>3</v>
      </c>
      <c r="CN89" s="9">
        <v>3</v>
      </c>
    </row>
    <row r="90" spans="1:92" ht="18">
      <c r="A90" s="1" t="s">
        <v>56</v>
      </c>
      <c r="B90" s="1" t="s">
        <v>57</v>
      </c>
      <c r="C90" s="22">
        <v>1</v>
      </c>
      <c r="D90" s="22">
        <v>0</v>
      </c>
      <c r="E90" s="22">
        <v>3</v>
      </c>
      <c r="F90" s="22">
        <v>2</v>
      </c>
      <c r="G90" s="22">
        <v>0</v>
      </c>
      <c r="H90" s="22">
        <v>1</v>
      </c>
      <c r="I90" s="22">
        <v>0</v>
      </c>
      <c r="J90" s="22">
        <v>4</v>
      </c>
      <c r="K90" s="22">
        <v>3</v>
      </c>
      <c r="L90" s="22">
        <v>3</v>
      </c>
      <c r="M90" s="22">
        <v>2</v>
      </c>
      <c r="N90" s="22">
        <v>0</v>
      </c>
      <c r="O90" s="9">
        <v>1</v>
      </c>
      <c r="Q90" s="9">
        <v>3</v>
      </c>
      <c r="R90" s="9">
        <v>0</v>
      </c>
      <c r="S90" s="9">
        <v>1</v>
      </c>
      <c r="U90" s="9">
        <v>3</v>
      </c>
      <c r="X90" s="9">
        <v>3</v>
      </c>
      <c r="AB90">
        <v>3</v>
      </c>
      <c r="AE90" s="9">
        <v>1</v>
      </c>
      <c r="AJ90" s="9">
        <v>3</v>
      </c>
      <c r="AK90" s="9">
        <v>1</v>
      </c>
      <c r="AO90" s="9">
        <v>2</v>
      </c>
      <c r="AR90" s="9">
        <v>3</v>
      </c>
      <c r="AS90" s="9">
        <v>1</v>
      </c>
      <c r="AU90" s="9">
        <v>0</v>
      </c>
      <c r="AZ90" s="9">
        <v>3</v>
      </c>
      <c r="BB90" s="9">
        <v>1</v>
      </c>
      <c r="BC90" s="9">
        <v>1</v>
      </c>
      <c r="BF90" s="9">
        <v>2</v>
      </c>
      <c r="BG90" s="9">
        <v>2</v>
      </c>
      <c r="BH90" s="9">
        <v>2</v>
      </c>
      <c r="BI90" s="9">
        <v>1</v>
      </c>
      <c r="BL90" s="9">
        <v>1</v>
      </c>
      <c r="BM90" s="9">
        <v>3</v>
      </c>
      <c r="BO90" s="9">
        <v>2</v>
      </c>
      <c r="BT90" s="9">
        <v>2</v>
      </c>
      <c r="BV90" s="9">
        <v>3</v>
      </c>
      <c r="BX90" s="9">
        <v>3</v>
      </c>
      <c r="CA90">
        <v>3</v>
      </c>
      <c r="CB90" s="9">
        <v>3</v>
      </c>
      <c r="CD90" s="9">
        <v>2</v>
      </c>
      <c r="CF90" s="9">
        <v>2</v>
      </c>
      <c r="CG90" s="9">
        <v>1</v>
      </c>
      <c r="CI90" s="9">
        <v>2</v>
      </c>
      <c r="CJ90" s="9">
        <v>3</v>
      </c>
      <c r="CK90" s="9">
        <v>4</v>
      </c>
      <c r="CM90" s="9">
        <v>3</v>
      </c>
      <c r="CN90" s="9">
        <v>4</v>
      </c>
    </row>
    <row r="91" spans="1:92" ht="18">
      <c r="A91" s="1" t="s">
        <v>58</v>
      </c>
      <c r="B91" s="1" t="s">
        <v>59</v>
      </c>
      <c r="C91" s="22">
        <v>1</v>
      </c>
      <c r="D91" s="22">
        <v>0</v>
      </c>
      <c r="E91" s="22">
        <v>0</v>
      </c>
      <c r="F91" s="22">
        <v>0</v>
      </c>
      <c r="G91" s="22">
        <v>1</v>
      </c>
      <c r="H91" s="22">
        <v>0</v>
      </c>
      <c r="I91" s="22">
        <v>0</v>
      </c>
      <c r="J91" s="22">
        <v>0</v>
      </c>
      <c r="K91" s="22">
        <v>0</v>
      </c>
      <c r="L91" s="22">
        <v>0</v>
      </c>
      <c r="M91" s="22">
        <v>0</v>
      </c>
      <c r="N91" s="22">
        <v>0</v>
      </c>
      <c r="O91" s="9">
        <v>1</v>
      </c>
      <c r="Q91" s="9">
        <v>0</v>
      </c>
      <c r="R91" s="9">
        <v>0</v>
      </c>
      <c r="S91" s="9">
        <v>1</v>
      </c>
      <c r="U91" s="9">
        <v>1</v>
      </c>
      <c r="X91" s="9">
        <v>1</v>
      </c>
      <c r="AB91">
        <v>1</v>
      </c>
      <c r="AE91" s="9">
        <v>0</v>
      </c>
      <c r="AJ91" s="9">
        <v>0</v>
      </c>
      <c r="AK91" s="9">
        <v>0</v>
      </c>
      <c r="AO91" s="9">
        <v>0</v>
      </c>
      <c r="AR91" s="9">
        <v>4</v>
      </c>
      <c r="AS91" s="9">
        <v>3</v>
      </c>
      <c r="AU91" s="9">
        <v>0</v>
      </c>
      <c r="AZ91" s="9">
        <v>2</v>
      </c>
      <c r="BB91" s="9">
        <v>2</v>
      </c>
      <c r="BC91" s="9">
        <v>1</v>
      </c>
      <c r="BF91" s="9">
        <v>0</v>
      </c>
      <c r="BG91" s="9">
        <v>1</v>
      </c>
      <c r="BH91" s="9">
        <v>1</v>
      </c>
      <c r="BI91" s="9">
        <v>0</v>
      </c>
      <c r="BL91" s="9">
        <v>0</v>
      </c>
      <c r="BM91" s="9">
        <v>0</v>
      </c>
      <c r="BO91" s="9">
        <v>2</v>
      </c>
      <c r="BT91" s="9">
        <v>1</v>
      </c>
      <c r="BV91" s="9">
        <v>0</v>
      </c>
      <c r="BX91" s="9">
        <v>0</v>
      </c>
      <c r="CA91">
        <v>0</v>
      </c>
      <c r="CB91" s="9">
        <v>0</v>
      </c>
      <c r="CC91" s="9">
        <v>0</v>
      </c>
      <c r="CD91" s="9">
        <v>2</v>
      </c>
      <c r="CF91" s="9">
        <v>0</v>
      </c>
      <c r="CG91" s="9">
        <v>2</v>
      </c>
      <c r="CI91" s="9">
        <v>1</v>
      </c>
      <c r="CJ91" s="9">
        <v>3</v>
      </c>
      <c r="CK91" s="9">
        <v>3</v>
      </c>
      <c r="CM91" s="9">
        <v>0</v>
      </c>
      <c r="CN91" s="9">
        <v>0</v>
      </c>
    </row>
    <row r="92" spans="1:92" ht="18">
      <c r="A92" s="2" t="s">
        <v>60</v>
      </c>
      <c r="B92" s="2" t="s">
        <v>61</v>
      </c>
      <c r="C92" s="22">
        <v>0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  <c r="J92" s="22">
        <v>0</v>
      </c>
      <c r="K92" s="22">
        <v>0</v>
      </c>
      <c r="L92" s="22">
        <v>0</v>
      </c>
      <c r="M92" s="22">
        <v>0</v>
      </c>
      <c r="N92" s="22">
        <v>0</v>
      </c>
      <c r="O92" s="9">
        <v>0</v>
      </c>
      <c r="Q92" s="9">
        <v>0</v>
      </c>
      <c r="R92" s="9">
        <v>0</v>
      </c>
      <c r="S92" s="9">
        <v>0</v>
      </c>
      <c r="U92" s="9">
        <v>1</v>
      </c>
      <c r="X92" s="9">
        <v>1</v>
      </c>
      <c r="AB92">
        <v>0</v>
      </c>
      <c r="AE92" s="9">
        <v>0</v>
      </c>
      <c r="AJ92" s="9">
        <v>0</v>
      </c>
      <c r="AK92" s="9">
        <v>0</v>
      </c>
      <c r="AO92" s="9">
        <v>0</v>
      </c>
      <c r="AR92" s="9">
        <v>0</v>
      </c>
      <c r="AS92" s="9">
        <v>0</v>
      </c>
      <c r="AU92" s="9">
        <v>0</v>
      </c>
      <c r="AZ92" s="9">
        <v>0</v>
      </c>
      <c r="BB92" s="9">
        <v>0</v>
      </c>
      <c r="BC92" s="9">
        <v>0</v>
      </c>
      <c r="BF92" s="9">
        <v>0</v>
      </c>
      <c r="BG92" s="9">
        <v>0</v>
      </c>
      <c r="BH92" s="9">
        <v>0</v>
      </c>
      <c r="BI92" s="9">
        <v>0</v>
      </c>
      <c r="BL92" s="9">
        <v>0</v>
      </c>
      <c r="BM92" s="9">
        <v>0</v>
      </c>
      <c r="BO92" s="9">
        <v>0</v>
      </c>
      <c r="BT92" s="9">
        <v>0</v>
      </c>
      <c r="BV92" s="9">
        <v>0</v>
      </c>
      <c r="BX92" s="9">
        <v>0</v>
      </c>
      <c r="CA92">
        <v>0</v>
      </c>
      <c r="CB92" s="9">
        <v>0</v>
      </c>
      <c r="CC92" s="9">
        <v>0</v>
      </c>
      <c r="CD92" s="9">
        <v>0</v>
      </c>
      <c r="CF92" s="9">
        <v>0</v>
      </c>
      <c r="CG92" s="9">
        <v>0</v>
      </c>
      <c r="CI92" s="9">
        <v>0</v>
      </c>
      <c r="CJ92" s="9">
        <v>0</v>
      </c>
      <c r="CK92" s="9">
        <v>4</v>
      </c>
      <c r="CM92" s="9">
        <v>0</v>
      </c>
      <c r="CN92" s="9">
        <v>0</v>
      </c>
    </row>
    <row r="93" spans="1:92">
      <c r="X93" s="14" t="s">
        <v>209</v>
      </c>
      <c r="AB93" s="19" t="s">
        <v>209</v>
      </c>
      <c r="CD93" s="21" t="s">
        <v>397</v>
      </c>
      <c r="CI93" s="21" t="s">
        <v>209</v>
      </c>
    </row>
    <row r="94" spans="1:92">
      <c r="A94" s="6"/>
      <c r="B94" s="6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CI94" s="21" t="s">
        <v>402</v>
      </c>
    </row>
    <row r="95" spans="1:92" ht="18">
      <c r="A95" s="1" t="s">
        <v>126</v>
      </c>
      <c r="C95" s="26" t="s">
        <v>208</v>
      </c>
      <c r="D95" s="26">
        <v>0.83</v>
      </c>
      <c r="E95" s="26">
        <v>0.74</v>
      </c>
      <c r="F95" s="26">
        <v>0.72</v>
      </c>
      <c r="G95" s="26">
        <v>0.82</v>
      </c>
      <c r="H95" s="26">
        <v>0.77</v>
      </c>
      <c r="I95" s="26">
        <v>0.8</v>
      </c>
      <c r="J95" s="26">
        <v>0.76</v>
      </c>
      <c r="K95" s="26">
        <v>0.8</v>
      </c>
      <c r="L95" s="26">
        <v>0.67</v>
      </c>
      <c r="M95" s="26">
        <v>0.78</v>
      </c>
      <c r="N95" s="26">
        <v>0.75</v>
      </c>
      <c r="O95" s="17" t="s">
        <v>181</v>
      </c>
      <c r="Q95" s="13" t="s">
        <v>227</v>
      </c>
      <c r="R95" s="13"/>
      <c r="W95" s="13" t="s">
        <v>232</v>
      </c>
      <c r="Y95" s="13" t="s">
        <v>239</v>
      </c>
      <c r="AA95" s="13" t="s">
        <v>289</v>
      </c>
      <c r="AF95" s="13" t="s">
        <v>277</v>
      </c>
      <c r="AI95" s="13" t="s">
        <v>331</v>
      </c>
      <c r="AQ95" s="13" t="s">
        <v>264</v>
      </c>
      <c r="AR95" s="13"/>
      <c r="AS95" s="13"/>
      <c r="AT95" s="13"/>
      <c r="AU95" s="13"/>
      <c r="AV95" s="13"/>
      <c r="AW95" s="13"/>
      <c r="AX95" s="13"/>
      <c r="AY95" s="13" t="s">
        <v>375</v>
      </c>
      <c r="AZ95" s="13" t="s">
        <v>343</v>
      </c>
      <c r="BA95" s="13"/>
      <c r="BB95" s="13"/>
      <c r="BC95" s="13" t="s">
        <v>330</v>
      </c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 t="s">
        <v>456</v>
      </c>
      <c r="BS95" s="13" t="s">
        <v>208</v>
      </c>
      <c r="BT95" s="13"/>
      <c r="BU95" s="13"/>
      <c r="BV95" s="13"/>
      <c r="BW95" s="13"/>
      <c r="BX95" s="13"/>
      <c r="BY95" s="13"/>
      <c r="CC95" s="13" t="s">
        <v>394</v>
      </c>
      <c r="CJ95" s="9">
        <v>0.73</v>
      </c>
      <c r="CK95" s="9">
        <v>0.81</v>
      </c>
      <c r="CM95" s="9">
        <v>0.68</v>
      </c>
      <c r="CN95" s="9">
        <v>0.57999999999999996</v>
      </c>
    </row>
    <row r="96" spans="1:92" ht="18">
      <c r="A96" s="1" t="s">
        <v>127</v>
      </c>
      <c r="C96" s="26" t="s">
        <v>205</v>
      </c>
      <c r="D96" s="26">
        <v>0.67</v>
      </c>
      <c r="E96" s="26">
        <v>0.63</v>
      </c>
      <c r="F96" s="26">
        <v>0.66</v>
      </c>
      <c r="G96" s="26">
        <v>0.7</v>
      </c>
      <c r="H96" s="26">
        <v>0.6</v>
      </c>
      <c r="I96" s="26">
        <v>0.65</v>
      </c>
      <c r="J96" s="26">
        <v>0.65</v>
      </c>
      <c r="K96" s="26">
        <v>0.59</v>
      </c>
      <c r="L96" s="26">
        <v>0.65</v>
      </c>
      <c r="M96" s="26">
        <v>0.71</v>
      </c>
      <c r="N96" s="26">
        <v>0.65</v>
      </c>
      <c r="O96" s="17" t="s">
        <v>182</v>
      </c>
      <c r="Q96" s="13" t="s">
        <v>228</v>
      </c>
      <c r="R96" s="13"/>
      <c r="W96" s="13" t="s">
        <v>233</v>
      </c>
      <c r="Y96" s="13" t="s">
        <v>240</v>
      </c>
      <c r="AA96" s="13" t="s">
        <v>256</v>
      </c>
      <c r="AF96" s="13" t="s">
        <v>469</v>
      </c>
      <c r="AI96" s="13" t="s">
        <v>332</v>
      </c>
      <c r="AQ96" s="13" t="s">
        <v>370</v>
      </c>
      <c r="AR96" s="13"/>
      <c r="AS96" s="13"/>
      <c r="AT96" s="13"/>
      <c r="AU96" s="13"/>
      <c r="AV96" s="13"/>
      <c r="AW96" s="13"/>
      <c r="AX96" s="13"/>
      <c r="AY96" s="13" t="s">
        <v>240</v>
      </c>
      <c r="AZ96" s="13" t="s">
        <v>492</v>
      </c>
      <c r="BA96" s="13"/>
      <c r="BB96" s="13"/>
      <c r="BC96" s="13" t="s">
        <v>281</v>
      </c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 t="s">
        <v>586</v>
      </c>
      <c r="BS96" s="13" t="s">
        <v>482</v>
      </c>
      <c r="BT96" s="13"/>
      <c r="BU96" s="13"/>
      <c r="BV96" s="13"/>
      <c r="BW96" s="13"/>
      <c r="BX96" s="13"/>
      <c r="BY96" s="13"/>
      <c r="CC96" s="13" t="s">
        <v>292</v>
      </c>
      <c r="CJ96" s="9">
        <v>0.67</v>
      </c>
      <c r="CK96" s="9">
        <v>0.71</v>
      </c>
      <c r="CM96" s="9">
        <v>0.54</v>
      </c>
      <c r="CN96" s="9">
        <v>0.54</v>
      </c>
    </row>
    <row r="97" spans="1:92">
      <c r="A97" s="8" t="s">
        <v>146</v>
      </c>
      <c r="C97" s="26">
        <v>0.6</v>
      </c>
      <c r="D97" s="26">
        <v>0.66</v>
      </c>
      <c r="E97" s="26">
        <v>0.56999999999999995</v>
      </c>
      <c r="F97" s="26">
        <v>0.61</v>
      </c>
      <c r="G97" s="26">
        <v>0.61</v>
      </c>
      <c r="H97" s="26">
        <v>0.61</v>
      </c>
      <c r="I97" s="26">
        <v>0.61</v>
      </c>
      <c r="J97" s="26">
        <v>0.57999999999999996</v>
      </c>
      <c r="K97" s="26">
        <v>0.65</v>
      </c>
      <c r="L97" s="26">
        <v>0.53</v>
      </c>
      <c r="M97" s="26">
        <v>0.63</v>
      </c>
      <c r="N97" s="26">
        <v>0.51</v>
      </c>
      <c r="O97" s="9">
        <v>0.6</v>
      </c>
      <c r="AZ97" s="9">
        <v>0.34</v>
      </c>
      <c r="BS97" s="9" t="s">
        <v>199</v>
      </c>
      <c r="CJ97" s="9">
        <v>0.57999999999999996</v>
      </c>
      <c r="CK97" s="9">
        <v>0.67</v>
      </c>
      <c r="CM97" s="9">
        <v>0.57999999999999996</v>
      </c>
      <c r="CN97" s="9">
        <v>0.52</v>
      </c>
    </row>
    <row r="98" spans="1:92">
      <c r="A98" s="8" t="s">
        <v>147</v>
      </c>
      <c r="C98" s="26">
        <v>0.45</v>
      </c>
      <c r="D98" s="26">
        <v>0.46</v>
      </c>
      <c r="E98" s="26">
        <v>0.42</v>
      </c>
      <c r="F98" s="26">
        <v>0.42</v>
      </c>
      <c r="G98" s="26">
        <v>0.45</v>
      </c>
      <c r="I98" s="26">
        <v>0.47</v>
      </c>
      <c r="J98" s="26">
        <v>0.47</v>
      </c>
      <c r="K98" s="26">
        <v>0.5</v>
      </c>
      <c r="L98" s="26">
        <v>0.41</v>
      </c>
      <c r="M98" s="26">
        <v>0.48</v>
      </c>
      <c r="N98" s="26">
        <v>0.37</v>
      </c>
      <c r="O98" s="9">
        <v>0.47</v>
      </c>
      <c r="AZ98" s="9">
        <v>0.56000000000000005</v>
      </c>
      <c r="BS98" s="9" t="s">
        <v>568</v>
      </c>
      <c r="CJ98" s="9">
        <v>0.41</v>
      </c>
      <c r="CK98" s="9">
        <v>0.47</v>
      </c>
      <c r="CM98" s="9">
        <v>0.42</v>
      </c>
    </row>
    <row r="99" spans="1:92">
      <c r="A99" s="8" t="s">
        <v>148</v>
      </c>
      <c r="C99" s="26">
        <v>0.22</v>
      </c>
      <c r="D99" s="26">
        <v>0.24</v>
      </c>
      <c r="E99" s="26">
        <v>0.21</v>
      </c>
      <c r="F99" s="26">
        <v>0.25</v>
      </c>
      <c r="G99" s="26">
        <v>0.26</v>
      </c>
      <c r="H99" s="26">
        <v>0.28999999999999998</v>
      </c>
      <c r="I99" s="26">
        <v>0.28999999999999998</v>
      </c>
      <c r="J99" s="26">
        <v>0.27</v>
      </c>
      <c r="K99" s="26">
        <v>0.28999999999999998</v>
      </c>
      <c r="L99" s="26">
        <v>0.24</v>
      </c>
      <c r="M99" s="26">
        <v>0.31</v>
      </c>
      <c r="N99" s="26">
        <v>0.18</v>
      </c>
      <c r="O99" s="9">
        <v>0.33</v>
      </c>
      <c r="AZ99" s="9">
        <v>0.67</v>
      </c>
      <c r="BS99" s="9" t="s">
        <v>544</v>
      </c>
      <c r="CJ99" s="9">
        <v>0.3</v>
      </c>
      <c r="CK99" s="9">
        <v>0.26</v>
      </c>
      <c r="CM99" s="9">
        <v>0.22</v>
      </c>
      <c r="CN99" s="9">
        <v>0.28000000000000003</v>
      </c>
    </row>
    <row r="100" spans="1:92">
      <c r="A100" s="8" t="s">
        <v>149</v>
      </c>
      <c r="C100" s="26">
        <v>0.1</v>
      </c>
      <c r="D100" s="26">
        <v>0.1</v>
      </c>
      <c r="E100" s="26">
        <v>0.12</v>
      </c>
      <c r="F100" s="26">
        <v>0.09</v>
      </c>
      <c r="G100" s="26">
        <v>0.09</v>
      </c>
      <c r="H100" s="26">
        <v>0.11</v>
      </c>
      <c r="I100" s="26">
        <v>0.11</v>
      </c>
      <c r="J100" s="26">
        <v>0.11</v>
      </c>
      <c r="K100" s="26">
        <v>0.09</v>
      </c>
      <c r="L100" s="26">
        <v>0.14000000000000001</v>
      </c>
      <c r="M100" s="26">
        <v>0.09</v>
      </c>
      <c r="N100" s="26">
        <v>0.11</v>
      </c>
      <c r="O100" s="9">
        <v>0.1</v>
      </c>
      <c r="AZ100" s="9">
        <v>0.11</v>
      </c>
      <c r="BS100" s="9" t="s">
        <v>478</v>
      </c>
      <c r="CK100" s="9">
        <v>0.11</v>
      </c>
      <c r="CM100" s="9">
        <v>0.08</v>
      </c>
    </row>
    <row r="101" spans="1:92">
      <c r="A101" s="8" t="s">
        <v>150</v>
      </c>
      <c r="C101" s="26">
        <v>0.26</v>
      </c>
      <c r="D101" s="26">
        <v>0.24</v>
      </c>
      <c r="E101" s="26">
        <v>0.21</v>
      </c>
      <c r="F101" s="26">
        <v>0.28000000000000003</v>
      </c>
      <c r="H101" s="26">
        <v>0.23</v>
      </c>
      <c r="I101" s="26">
        <v>0.27</v>
      </c>
      <c r="J101" s="26">
        <v>0.37</v>
      </c>
      <c r="K101" s="26">
        <v>0.27</v>
      </c>
      <c r="L101" s="26">
        <v>0.27</v>
      </c>
      <c r="M101" s="26">
        <v>0.26</v>
      </c>
      <c r="N101" s="26">
        <v>0.36</v>
      </c>
      <c r="O101" s="9">
        <v>0.3</v>
      </c>
      <c r="AZ101" s="9">
        <v>0.35</v>
      </c>
      <c r="BS101" s="9" t="s">
        <v>541</v>
      </c>
      <c r="CJ101" s="9">
        <v>0.27</v>
      </c>
      <c r="CK101" s="9">
        <v>0.26</v>
      </c>
    </row>
    <row r="102" spans="1:92">
      <c r="A102" s="8" t="s">
        <v>151</v>
      </c>
      <c r="C102" s="26">
        <v>0.39</v>
      </c>
      <c r="E102" s="26">
        <v>0.35</v>
      </c>
      <c r="F102" s="26">
        <v>0.39</v>
      </c>
      <c r="J102" s="26">
        <v>0.52</v>
      </c>
      <c r="L102" s="26">
        <v>0.32</v>
      </c>
      <c r="M102" s="26">
        <v>0.51</v>
      </c>
      <c r="O102" s="9">
        <v>0.56999999999999995</v>
      </c>
      <c r="AZ102" s="9">
        <v>0.49</v>
      </c>
      <c r="BS102" s="9" t="s">
        <v>335</v>
      </c>
      <c r="CJ102" s="9">
        <v>0.36</v>
      </c>
    </row>
    <row r="103" spans="1:92">
      <c r="A103" s="8" t="s">
        <v>152</v>
      </c>
      <c r="C103" s="26">
        <v>0.22</v>
      </c>
      <c r="D103" s="26">
        <v>0.26</v>
      </c>
      <c r="E103" s="26">
        <v>0.28000000000000003</v>
      </c>
      <c r="F103" s="26">
        <v>0.24</v>
      </c>
      <c r="G103" s="26">
        <v>0.21</v>
      </c>
      <c r="H103" s="26">
        <v>0.16</v>
      </c>
      <c r="I103" s="26">
        <v>0.16</v>
      </c>
      <c r="J103" s="26">
        <v>0.19</v>
      </c>
      <c r="K103" s="26">
        <v>0.19</v>
      </c>
      <c r="L103" s="26">
        <v>0.11</v>
      </c>
      <c r="M103" s="26">
        <v>0.14000000000000001</v>
      </c>
      <c r="N103" s="26">
        <v>0.13</v>
      </c>
      <c r="O103" s="9">
        <v>0.08</v>
      </c>
      <c r="AZ103" s="9">
        <v>0.19</v>
      </c>
      <c r="BS103" s="9" t="s">
        <v>562</v>
      </c>
      <c r="CJ103" s="9">
        <v>0.2</v>
      </c>
      <c r="CK103" s="9">
        <v>0.28999999999999998</v>
      </c>
      <c r="CM103" s="9">
        <v>0.2</v>
      </c>
    </row>
    <row r="104" spans="1:92">
      <c r="A104" t="s">
        <v>130</v>
      </c>
      <c r="C104" s="26">
        <v>1</v>
      </c>
      <c r="D104" s="26">
        <v>2</v>
      </c>
      <c r="E104" s="26">
        <v>1</v>
      </c>
      <c r="F104" s="26">
        <v>4</v>
      </c>
      <c r="G104" s="26">
        <v>4</v>
      </c>
      <c r="H104" s="26">
        <v>5</v>
      </c>
      <c r="I104" s="26">
        <v>7</v>
      </c>
      <c r="J104" s="26">
        <v>1</v>
      </c>
      <c r="K104" s="26">
        <v>6</v>
      </c>
      <c r="L104" s="26">
        <v>4</v>
      </c>
      <c r="M104" s="26">
        <v>1</v>
      </c>
      <c r="N104" s="26">
        <v>5</v>
      </c>
      <c r="O104" s="9">
        <v>5</v>
      </c>
      <c r="AZ104" s="9">
        <v>4</v>
      </c>
      <c r="BS104" s="9">
        <v>8</v>
      </c>
      <c r="CJ104" s="9">
        <v>3</v>
      </c>
      <c r="CK104" s="9">
        <v>4</v>
      </c>
      <c r="CM104" s="9">
        <v>3</v>
      </c>
      <c r="CN104" s="9">
        <v>8</v>
      </c>
    </row>
    <row r="105" spans="1:92" ht="18">
      <c r="A105" s="1" t="s">
        <v>0</v>
      </c>
      <c r="B105" s="1" t="s">
        <v>1</v>
      </c>
      <c r="C105" s="22">
        <v>0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  <c r="J105" s="22">
        <v>0</v>
      </c>
      <c r="K105" s="22">
        <v>0</v>
      </c>
      <c r="L105" s="22">
        <v>0</v>
      </c>
      <c r="M105" s="22">
        <v>0</v>
      </c>
      <c r="N105" s="22">
        <v>0</v>
      </c>
      <c r="O105" s="9">
        <v>2</v>
      </c>
      <c r="AZ105" s="9">
        <v>0</v>
      </c>
      <c r="BS105" s="9">
        <v>0</v>
      </c>
      <c r="CJ105" s="9">
        <v>0</v>
      </c>
      <c r="CK105" s="9">
        <v>0</v>
      </c>
      <c r="CM105" s="9">
        <v>0</v>
      </c>
      <c r="CN105" s="9">
        <v>0</v>
      </c>
    </row>
    <row r="106" spans="1:92" ht="18">
      <c r="A106" s="2" t="s">
        <v>2</v>
      </c>
      <c r="B106" s="2" t="s">
        <v>3</v>
      </c>
      <c r="C106" s="22">
        <v>3</v>
      </c>
      <c r="D106" s="22">
        <v>2</v>
      </c>
      <c r="E106" s="22">
        <v>1</v>
      </c>
      <c r="F106" s="22">
        <v>3</v>
      </c>
      <c r="G106" s="22">
        <v>3</v>
      </c>
      <c r="H106" s="22">
        <v>3</v>
      </c>
      <c r="I106" s="22">
        <v>2</v>
      </c>
      <c r="J106" s="22">
        <v>4</v>
      </c>
      <c r="K106" s="22">
        <v>4</v>
      </c>
      <c r="L106" s="22">
        <v>2</v>
      </c>
      <c r="M106" s="22">
        <v>2</v>
      </c>
      <c r="N106" s="22">
        <v>5</v>
      </c>
      <c r="O106" s="9">
        <v>2</v>
      </c>
      <c r="BS106" s="9">
        <v>2</v>
      </c>
      <c r="CJ106" s="9">
        <v>3</v>
      </c>
      <c r="CK106" s="9">
        <v>2</v>
      </c>
      <c r="CM106" s="9">
        <v>2</v>
      </c>
      <c r="CN106" s="9">
        <v>0</v>
      </c>
    </row>
    <row r="107" spans="1:92" ht="18">
      <c r="A107" s="2" t="s">
        <v>4</v>
      </c>
      <c r="B107" s="2" t="s">
        <v>5</v>
      </c>
      <c r="C107" s="22">
        <v>0</v>
      </c>
      <c r="D107" s="22">
        <v>0</v>
      </c>
      <c r="E107" s="22">
        <v>0</v>
      </c>
      <c r="F107" s="22">
        <v>0</v>
      </c>
      <c r="G107" s="22">
        <v>0</v>
      </c>
      <c r="H107" s="22">
        <v>0</v>
      </c>
      <c r="I107" s="22">
        <v>0</v>
      </c>
      <c r="J107" s="22">
        <v>0</v>
      </c>
      <c r="K107" s="22">
        <v>0</v>
      </c>
      <c r="L107" s="22">
        <v>0</v>
      </c>
      <c r="M107" s="22">
        <v>0</v>
      </c>
      <c r="N107" s="22">
        <v>0</v>
      </c>
      <c r="O107" s="9">
        <v>0</v>
      </c>
      <c r="AZ107" s="9">
        <v>0</v>
      </c>
      <c r="BS107" s="9">
        <v>0</v>
      </c>
      <c r="CK107" s="9">
        <v>0</v>
      </c>
      <c r="CM107" s="9">
        <v>0</v>
      </c>
    </row>
    <row r="108" spans="1:92" ht="18">
      <c r="A108" s="1" t="s">
        <v>6</v>
      </c>
      <c r="B108" s="1" t="s">
        <v>7</v>
      </c>
      <c r="C108" s="22">
        <v>4</v>
      </c>
      <c r="D108" s="22">
        <v>4</v>
      </c>
      <c r="E108" s="22">
        <v>3</v>
      </c>
      <c r="F108" s="22">
        <v>4</v>
      </c>
      <c r="G108" s="22">
        <v>2</v>
      </c>
      <c r="H108" s="22">
        <v>4</v>
      </c>
      <c r="I108" s="22">
        <v>1</v>
      </c>
      <c r="J108" s="22">
        <v>4</v>
      </c>
      <c r="K108" s="22">
        <v>0</v>
      </c>
      <c r="L108" s="22">
        <v>3</v>
      </c>
      <c r="M108" s="22">
        <v>2</v>
      </c>
      <c r="N108" s="22">
        <v>0</v>
      </c>
      <c r="O108" s="9" t="s">
        <v>415</v>
      </c>
      <c r="AZ108" s="9">
        <v>2</v>
      </c>
      <c r="BS108" s="9">
        <v>3</v>
      </c>
      <c r="CK108" s="9">
        <v>2</v>
      </c>
      <c r="CM108" s="9">
        <v>3</v>
      </c>
    </row>
    <row r="109" spans="1:92" ht="18">
      <c r="A109" s="1" t="s">
        <v>8</v>
      </c>
      <c r="B109" s="1" t="s">
        <v>9</v>
      </c>
      <c r="C109" s="22">
        <v>3</v>
      </c>
      <c r="D109" s="22">
        <v>3</v>
      </c>
      <c r="E109" s="22">
        <v>3</v>
      </c>
      <c r="F109" s="22">
        <v>2</v>
      </c>
      <c r="G109" s="22">
        <v>2</v>
      </c>
      <c r="H109" s="22">
        <v>3</v>
      </c>
      <c r="I109" s="22">
        <v>2</v>
      </c>
      <c r="J109" s="22">
        <v>3</v>
      </c>
      <c r="K109" s="22">
        <v>2</v>
      </c>
      <c r="L109" s="22">
        <v>2</v>
      </c>
      <c r="M109" s="22">
        <v>4</v>
      </c>
      <c r="N109" s="22">
        <v>3</v>
      </c>
      <c r="O109" s="9">
        <v>3</v>
      </c>
      <c r="AZ109" s="9">
        <v>4</v>
      </c>
      <c r="BS109" s="9">
        <v>1</v>
      </c>
      <c r="CK109" s="9">
        <v>3</v>
      </c>
      <c r="CM109" s="9">
        <v>3</v>
      </c>
    </row>
    <row r="110" spans="1:92" ht="18">
      <c r="A110" s="2" t="s">
        <v>10</v>
      </c>
      <c r="B110" s="2" t="s">
        <v>11</v>
      </c>
      <c r="C110" s="22">
        <v>3</v>
      </c>
      <c r="D110" s="22">
        <v>4</v>
      </c>
      <c r="E110" s="22">
        <v>2</v>
      </c>
      <c r="F110" s="22">
        <v>3</v>
      </c>
      <c r="G110" s="22">
        <v>3</v>
      </c>
      <c r="H110" s="22">
        <v>4</v>
      </c>
      <c r="I110" s="22">
        <v>4</v>
      </c>
      <c r="J110" s="22">
        <v>3</v>
      </c>
      <c r="K110" s="22">
        <v>4</v>
      </c>
      <c r="L110" s="22">
        <v>2</v>
      </c>
      <c r="M110" s="22">
        <v>3</v>
      </c>
      <c r="N110" s="22">
        <v>3</v>
      </c>
      <c r="O110" s="9">
        <v>0</v>
      </c>
      <c r="AZ110" s="9">
        <v>3</v>
      </c>
      <c r="BS110" s="9">
        <v>3</v>
      </c>
      <c r="CK110" s="9">
        <v>3</v>
      </c>
      <c r="CM110" s="9">
        <v>3</v>
      </c>
    </row>
    <row r="111" spans="1:92" ht="18">
      <c r="A111" s="1" t="s">
        <v>12</v>
      </c>
      <c r="B111" s="1" t="s">
        <v>13</v>
      </c>
      <c r="C111" s="22">
        <v>2</v>
      </c>
      <c r="D111" s="22">
        <v>3</v>
      </c>
      <c r="E111" s="22">
        <v>0</v>
      </c>
      <c r="F111" s="22">
        <v>3</v>
      </c>
      <c r="G111" s="22">
        <v>3</v>
      </c>
      <c r="H111" s="22">
        <v>3</v>
      </c>
      <c r="I111" s="22">
        <v>0</v>
      </c>
      <c r="J111" s="22">
        <v>0</v>
      </c>
      <c r="K111" s="22">
        <v>1</v>
      </c>
      <c r="L111" s="22">
        <v>0</v>
      </c>
      <c r="M111" s="22">
        <v>3</v>
      </c>
      <c r="N111" s="22">
        <v>1</v>
      </c>
      <c r="O111" s="9">
        <v>3</v>
      </c>
      <c r="AZ111" s="9">
        <v>1</v>
      </c>
      <c r="BS111" s="9">
        <v>0</v>
      </c>
      <c r="CJ111" s="9">
        <v>1</v>
      </c>
      <c r="CK111" s="9">
        <v>3</v>
      </c>
      <c r="CM111" s="9">
        <v>3</v>
      </c>
      <c r="CN111" s="9">
        <v>1</v>
      </c>
    </row>
    <row r="112" spans="1:92" ht="18">
      <c r="A112" s="1" t="s">
        <v>14</v>
      </c>
      <c r="B112" s="1" t="s">
        <v>15</v>
      </c>
      <c r="C112" s="22">
        <v>2</v>
      </c>
      <c r="D112" s="22">
        <v>3</v>
      </c>
      <c r="E112" s="22">
        <v>0</v>
      </c>
      <c r="F112" s="22">
        <v>3</v>
      </c>
      <c r="G112" s="22">
        <v>3</v>
      </c>
      <c r="H112" s="22">
        <v>2</v>
      </c>
      <c r="I112" s="22">
        <v>3</v>
      </c>
      <c r="J112" s="22">
        <v>3</v>
      </c>
      <c r="K112" s="22">
        <v>2</v>
      </c>
      <c r="L112" s="22">
        <v>0</v>
      </c>
      <c r="M112" s="22">
        <v>0</v>
      </c>
      <c r="N112" s="22">
        <v>3</v>
      </c>
      <c r="O112" s="9">
        <v>2</v>
      </c>
      <c r="AZ112" s="9">
        <v>0</v>
      </c>
      <c r="BS112" s="9">
        <v>0</v>
      </c>
      <c r="CJ112" s="9">
        <v>2</v>
      </c>
      <c r="CK112" s="9">
        <v>3</v>
      </c>
      <c r="CM112" s="9">
        <v>3</v>
      </c>
      <c r="CN112" s="9">
        <v>0</v>
      </c>
    </row>
    <row r="113" spans="1:92" ht="18">
      <c r="A113" s="1" t="s">
        <v>16</v>
      </c>
      <c r="B113" s="1" t="s">
        <v>17</v>
      </c>
      <c r="C113" s="22">
        <v>1</v>
      </c>
      <c r="D113" s="22">
        <v>0</v>
      </c>
      <c r="E113" s="22">
        <v>0</v>
      </c>
      <c r="F113" s="22">
        <v>2</v>
      </c>
      <c r="G113" s="22">
        <v>0</v>
      </c>
      <c r="H113" s="22">
        <v>0</v>
      </c>
      <c r="I113" s="22">
        <v>0</v>
      </c>
      <c r="J113" s="22">
        <v>0</v>
      </c>
      <c r="K113" s="22">
        <v>0</v>
      </c>
      <c r="L113" s="22">
        <v>0</v>
      </c>
      <c r="M113" s="22">
        <v>1</v>
      </c>
      <c r="N113" s="22">
        <v>0</v>
      </c>
      <c r="O113" s="9">
        <v>1</v>
      </c>
      <c r="AZ113" s="9">
        <v>2</v>
      </c>
      <c r="BS113" s="9">
        <v>5</v>
      </c>
      <c r="CJ113" s="9">
        <v>0</v>
      </c>
      <c r="CK113" s="9">
        <v>0</v>
      </c>
      <c r="CM113" s="9">
        <v>0</v>
      </c>
      <c r="CN113" s="9">
        <v>1</v>
      </c>
    </row>
    <row r="114" spans="1:92" ht="18">
      <c r="A114" s="2" t="s">
        <v>18</v>
      </c>
      <c r="B114" s="2" t="s">
        <v>19</v>
      </c>
      <c r="C114" s="22">
        <v>0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2</v>
      </c>
      <c r="J114" s="22">
        <v>0</v>
      </c>
      <c r="K114" s="22">
        <v>0</v>
      </c>
      <c r="L114" s="22">
        <v>0</v>
      </c>
      <c r="M114" s="22">
        <v>0</v>
      </c>
      <c r="N114" s="22">
        <v>0</v>
      </c>
      <c r="O114" s="9">
        <v>0</v>
      </c>
      <c r="AZ114" s="9">
        <v>0</v>
      </c>
      <c r="BS114" s="9">
        <v>0</v>
      </c>
      <c r="CJ114" s="9">
        <v>0</v>
      </c>
      <c r="CK114" s="9">
        <v>0</v>
      </c>
      <c r="CM114" s="9">
        <v>0</v>
      </c>
      <c r="CN114" s="9">
        <v>0</v>
      </c>
    </row>
    <row r="115" spans="1:92" ht="18">
      <c r="A115" s="1" t="s">
        <v>20</v>
      </c>
      <c r="B115" s="1" t="s">
        <v>21</v>
      </c>
      <c r="C115" s="22">
        <v>2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  <c r="J115" s="22">
        <v>0</v>
      </c>
      <c r="K115" s="22">
        <v>0</v>
      </c>
      <c r="L115" s="22">
        <v>0</v>
      </c>
      <c r="M115" s="22">
        <v>0</v>
      </c>
      <c r="N115" s="22">
        <v>0</v>
      </c>
      <c r="O115" s="9">
        <v>0</v>
      </c>
      <c r="AZ115" s="9">
        <v>0</v>
      </c>
      <c r="BS115" s="9">
        <v>0</v>
      </c>
      <c r="CJ115" s="9">
        <v>1</v>
      </c>
      <c r="CK115" s="9">
        <v>0</v>
      </c>
      <c r="CM115" s="9">
        <v>0</v>
      </c>
      <c r="CN115" s="9">
        <v>0</v>
      </c>
    </row>
    <row r="116" spans="1:92" ht="18">
      <c r="A116" s="2" t="s">
        <v>22</v>
      </c>
      <c r="B116" s="2" t="s">
        <v>23</v>
      </c>
      <c r="C116" s="22">
        <v>0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  <c r="J116" s="22">
        <v>0</v>
      </c>
      <c r="K116" s="22">
        <v>0</v>
      </c>
      <c r="L116" s="22">
        <v>0</v>
      </c>
      <c r="M116" s="22">
        <v>0</v>
      </c>
      <c r="N116" s="22">
        <v>0</v>
      </c>
      <c r="O116" s="9">
        <v>0</v>
      </c>
      <c r="AZ116" s="9">
        <v>0</v>
      </c>
      <c r="BS116" s="9">
        <v>0</v>
      </c>
      <c r="CJ116" s="9">
        <v>0</v>
      </c>
      <c r="CK116" s="9">
        <v>0</v>
      </c>
      <c r="CM116" s="9">
        <v>0</v>
      </c>
      <c r="CN116" s="9">
        <v>0</v>
      </c>
    </row>
    <row r="117" spans="1:92" ht="18">
      <c r="A117" s="2" t="s">
        <v>24</v>
      </c>
      <c r="B117" s="2" t="s">
        <v>25</v>
      </c>
      <c r="C117" s="22">
        <v>0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  <c r="J117" s="22">
        <v>0</v>
      </c>
      <c r="K117" s="22">
        <v>0</v>
      </c>
      <c r="L117" s="22">
        <v>0</v>
      </c>
      <c r="M117" s="22">
        <v>0</v>
      </c>
      <c r="N117" s="22">
        <v>0</v>
      </c>
      <c r="O117" s="9">
        <v>0</v>
      </c>
      <c r="AZ117" s="9">
        <v>0</v>
      </c>
      <c r="BS117" s="9">
        <v>0</v>
      </c>
      <c r="CJ117" s="9">
        <v>0</v>
      </c>
      <c r="CK117" s="9">
        <v>0</v>
      </c>
      <c r="CM117" s="9">
        <v>0</v>
      </c>
      <c r="CN117" s="9">
        <v>0</v>
      </c>
    </row>
    <row r="118" spans="1:92" ht="18">
      <c r="A118" s="1" t="s">
        <v>26</v>
      </c>
      <c r="B118" s="1" t="s">
        <v>27</v>
      </c>
      <c r="C118" s="22">
        <v>1</v>
      </c>
      <c r="D118" s="22">
        <v>0</v>
      </c>
      <c r="E118" s="22">
        <v>1</v>
      </c>
      <c r="F118" s="22">
        <v>3</v>
      </c>
      <c r="G118" s="22">
        <v>3</v>
      </c>
      <c r="H118" s="22">
        <v>0</v>
      </c>
      <c r="I118" s="22">
        <v>3</v>
      </c>
      <c r="J118" s="22">
        <v>3</v>
      </c>
      <c r="K118" s="22">
        <v>4</v>
      </c>
      <c r="L118" s="22">
        <v>4</v>
      </c>
      <c r="M118" s="22">
        <v>1</v>
      </c>
      <c r="N118" s="22">
        <v>2</v>
      </c>
      <c r="O118" s="9">
        <v>0</v>
      </c>
      <c r="AZ118" s="9">
        <v>3</v>
      </c>
      <c r="BS118" s="9">
        <v>1</v>
      </c>
      <c r="CJ118" s="9">
        <v>2</v>
      </c>
      <c r="CK118" s="9">
        <v>4</v>
      </c>
      <c r="CM118" s="9">
        <v>3</v>
      </c>
      <c r="CN118" s="9">
        <v>0</v>
      </c>
    </row>
    <row r="119" spans="1:92" ht="18">
      <c r="A119" s="2" t="s">
        <v>28</v>
      </c>
      <c r="B119" s="2" t="s">
        <v>29</v>
      </c>
      <c r="C119" s="22">
        <v>0</v>
      </c>
      <c r="D119" s="22">
        <v>0</v>
      </c>
      <c r="E119" s="22">
        <v>0</v>
      </c>
      <c r="F119" s="22">
        <v>3</v>
      </c>
      <c r="G119" s="22">
        <v>0</v>
      </c>
      <c r="H119" s="22">
        <v>4</v>
      </c>
      <c r="I119" s="22">
        <v>0</v>
      </c>
      <c r="J119" s="22">
        <v>0</v>
      </c>
      <c r="K119" s="22">
        <v>0</v>
      </c>
      <c r="L119" s="22">
        <v>0</v>
      </c>
      <c r="M119" s="22">
        <v>4</v>
      </c>
      <c r="N119" s="22">
        <v>0</v>
      </c>
      <c r="O119" s="9">
        <v>1</v>
      </c>
      <c r="AZ119" s="9">
        <v>3</v>
      </c>
      <c r="BS119" s="9">
        <v>4</v>
      </c>
      <c r="CJ119" s="9">
        <v>0</v>
      </c>
      <c r="CK119" s="9">
        <v>3</v>
      </c>
      <c r="CM119" s="9">
        <v>4</v>
      </c>
      <c r="CN119" s="9">
        <v>0</v>
      </c>
    </row>
    <row r="120" spans="1:92" ht="18">
      <c r="A120" s="2" t="s">
        <v>30</v>
      </c>
      <c r="B120" s="2" t="s">
        <v>31</v>
      </c>
      <c r="C120" s="22">
        <v>3</v>
      </c>
      <c r="D120" s="22">
        <v>2</v>
      </c>
      <c r="E120" s="22">
        <v>2</v>
      </c>
      <c r="F120" s="22">
        <v>4</v>
      </c>
      <c r="G120" s="22">
        <v>3</v>
      </c>
      <c r="H120" s="22">
        <v>2</v>
      </c>
      <c r="I120" s="22">
        <v>1</v>
      </c>
      <c r="J120" s="22">
        <v>3</v>
      </c>
      <c r="K120" s="22">
        <v>1</v>
      </c>
      <c r="L120" s="22">
        <v>3</v>
      </c>
      <c r="M120" s="22">
        <v>0</v>
      </c>
      <c r="N120" s="22">
        <v>0</v>
      </c>
      <c r="O120" s="9">
        <v>3</v>
      </c>
      <c r="AZ120" s="9">
        <v>3</v>
      </c>
      <c r="BS120" s="9">
        <v>2</v>
      </c>
      <c r="CJ120" s="9">
        <v>2</v>
      </c>
      <c r="CK120" s="9">
        <v>3</v>
      </c>
      <c r="CM120" s="9">
        <v>2</v>
      </c>
      <c r="CN120" s="9">
        <v>3</v>
      </c>
    </row>
    <row r="121" spans="1:92" ht="18">
      <c r="A121" s="1" t="s">
        <v>32</v>
      </c>
      <c r="B121" s="1" t="s">
        <v>33</v>
      </c>
      <c r="C121" s="22">
        <v>3</v>
      </c>
      <c r="D121" s="22">
        <v>3</v>
      </c>
      <c r="E121" s="22">
        <v>3</v>
      </c>
      <c r="F121" s="22">
        <v>3</v>
      </c>
      <c r="G121" s="22">
        <v>3</v>
      </c>
      <c r="H121" s="22">
        <v>3</v>
      </c>
      <c r="I121" s="22">
        <v>3</v>
      </c>
      <c r="J121" s="22">
        <v>5</v>
      </c>
      <c r="K121" s="22">
        <v>3</v>
      </c>
      <c r="L121" s="22">
        <v>3</v>
      </c>
      <c r="M121" s="22">
        <v>3</v>
      </c>
      <c r="N121" s="22">
        <v>3</v>
      </c>
      <c r="O121" s="9">
        <v>1</v>
      </c>
      <c r="AZ121" s="9">
        <v>3</v>
      </c>
      <c r="BS121" s="9">
        <v>1</v>
      </c>
      <c r="CJ121" s="9">
        <v>3</v>
      </c>
      <c r="CK121" s="9">
        <v>2</v>
      </c>
      <c r="CM121" s="9">
        <v>3</v>
      </c>
      <c r="CN121" s="9">
        <v>2</v>
      </c>
    </row>
    <row r="122" spans="1:92" ht="18">
      <c r="A122" s="1" t="s">
        <v>34</v>
      </c>
      <c r="B122" s="1" t="s">
        <v>35</v>
      </c>
      <c r="C122" s="22">
        <v>2</v>
      </c>
      <c r="D122" s="22">
        <v>2</v>
      </c>
      <c r="E122" s="22">
        <v>2</v>
      </c>
      <c r="F122" s="22">
        <v>2</v>
      </c>
      <c r="G122" s="22">
        <v>4</v>
      </c>
      <c r="H122" s="22">
        <v>2</v>
      </c>
      <c r="I122" s="22">
        <v>4</v>
      </c>
      <c r="J122" s="22">
        <v>4</v>
      </c>
      <c r="K122" s="22">
        <v>5</v>
      </c>
      <c r="L122" s="22">
        <v>4</v>
      </c>
      <c r="M122" s="22">
        <v>0</v>
      </c>
      <c r="N122" s="22">
        <v>1</v>
      </c>
      <c r="O122" s="9">
        <v>0</v>
      </c>
      <c r="AZ122" s="9">
        <v>2</v>
      </c>
      <c r="BS122" s="9">
        <v>2</v>
      </c>
      <c r="CJ122" s="9">
        <v>3</v>
      </c>
      <c r="CK122" s="9">
        <v>3</v>
      </c>
      <c r="CM122" s="9">
        <v>3</v>
      </c>
      <c r="CN122" s="9">
        <v>1</v>
      </c>
    </row>
    <row r="123" spans="1:92" ht="18">
      <c r="A123" s="2" t="s">
        <v>36</v>
      </c>
      <c r="B123" s="2" t="s">
        <v>37</v>
      </c>
      <c r="C123" s="22">
        <v>3</v>
      </c>
      <c r="D123" s="22">
        <v>0</v>
      </c>
      <c r="E123" s="22">
        <v>0</v>
      </c>
      <c r="F123" s="22">
        <v>0</v>
      </c>
      <c r="G123" s="22">
        <v>3</v>
      </c>
      <c r="H123" s="22">
        <v>0</v>
      </c>
      <c r="I123" s="22">
        <v>0</v>
      </c>
      <c r="J123" s="22">
        <v>4</v>
      </c>
      <c r="K123" s="22">
        <v>0</v>
      </c>
      <c r="L123" s="22">
        <v>0</v>
      </c>
      <c r="M123" s="22">
        <v>0</v>
      </c>
      <c r="N123" s="22">
        <v>0</v>
      </c>
      <c r="O123" s="9">
        <v>0</v>
      </c>
      <c r="AZ123" s="9">
        <v>0</v>
      </c>
      <c r="BS123" s="9">
        <v>0</v>
      </c>
      <c r="CJ123" s="9">
        <v>0</v>
      </c>
      <c r="CK123" s="9">
        <v>0</v>
      </c>
      <c r="CM123" s="9">
        <v>0</v>
      </c>
      <c r="CN123" s="9">
        <v>1</v>
      </c>
    </row>
    <row r="124" spans="1:92" ht="18">
      <c r="A124" s="2" t="s">
        <v>38</v>
      </c>
      <c r="B124" s="2" t="s">
        <v>39</v>
      </c>
      <c r="C124" s="22">
        <v>0</v>
      </c>
      <c r="D124" s="22">
        <v>0</v>
      </c>
      <c r="E124" s="22">
        <v>0</v>
      </c>
      <c r="F124" s="22">
        <v>3</v>
      </c>
      <c r="G124" s="22">
        <v>0</v>
      </c>
      <c r="H124" s="22">
        <v>3</v>
      </c>
      <c r="I124" s="22">
        <v>0</v>
      </c>
      <c r="J124" s="22">
        <v>0</v>
      </c>
      <c r="K124" s="22">
        <v>0</v>
      </c>
      <c r="L124" s="22">
        <v>0</v>
      </c>
      <c r="M124" s="22">
        <v>4</v>
      </c>
      <c r="N124" s="22">
        <v>0</v>
      </c>
      <c r="O124" s="9">
        <v>0</v>
      </c>
      <c r="AZ124" s="9">
        <v>2</v>
      </c>
      <c r="BS124" s="9">
        <v>0</v>
      </c>
      <c r="CJ124" s="9">
        <v>0</v>
      </c>
      <c r="CK124" s="9">
        <v>2</v>
      </c>
      <c r="CM124" s="9">
        <v>0</v>
      </c>
      <c r="CN124" s="9">
        <v>0</v>
      </c>
    </row>
    <row r="125" spans="1:92" ht="18">
      <c r="A125" s="2" t="s">
        <v>40</v>
      </c>
      <c r="B125" s="2" t="s">
        <v>41</v>
      </c>
      <c r="C125" s="22">
        <v>2</v>
      </c>
      <c r="D125" s="22">
        <v>2</v>
      </c>
      <c r="E125" s="22">
        <v>0</v>
      </c>
      <c r="F125" s="22">
        <v>0</v>
      </c>
      <c r="G125" s="22">
        <v>1</v>
      </c>
      <c r="H125" s="22">
        <v>0</v>
      </c>
      <c r="I125" s="22">
        <v>0</v>
      </c>
      <c r="J125" s="22">
        <v>0</v>
      </c>
      <c r="K125" s="22">
        <v>1</v>
      </c>
      <c r="L125" s="22">
        <v>3</v>
      </c>
      <c r="M125" s="22">
        <v>0</v>
      </c>
      <c r="N125" s="22">
        <v>0</v>
      </c>
      <c r="O125" s="9">
        <v>0</v>
      </c>
      <c r="AZ125" s="9">
        <v>0</v>
      </c>
      <c r="BS125" s="9">
        <v>1</v>
      </c>
      <c r="CJ125" s="9">
        <v>0</v>
      </c>
      <c r="CK125" s="9">
        <v>2</v>
      </c>
      <c r="CM125" s="9">
        <v>1</v>
      </c>
      <c r="CN125" s="9">
        <v>0</v>
      </c>
    </row>
    <row r="126" spans="1:92" ht="18">
      <c r="A126" s="1" t="s">
        <v>42</v>
      </c>
      <c r="B126" s="1" t="s">
        <v>43</v>
      </c>
      <c r="C126" s="22">
        <v>1</v>
      </c>
      <c r="D126" s="22">
        <v>3</v>
      </c>
      <c r="E126" s="22">
        <v>3</v>
      </c>
      <c r="F126" s="22">
        <v>1</v>
      </c>
      <c r="G126" s="22">
        <v>3</v>
      </c>
      <c r="H126" s="22">
        <v>1</v>
      </c>
      <c r="I126" s="22">
        <v>3</v>
      </c>
      <c r="J126" s="22">
        <v>4</v>
      </c>
      <c r="K126" s="22">
        <v>2</v>
      </c>
      <c r="L126" s="22">
        <v>3</v>
      </c>
      <c r="M126" s="22">
        <v>3</v>
      </c>
      <c r="N126" s="22">
        <v>2</v>
      </c>
      <c r="O126" s="9">
        <v>3</v>
      </c>
      <c r="AZ126" s="9">
        <v>2</v>
      </c>
      <c r="BS126" s="9">
        <v>1</v>
      </c>
      <c r="CJ126" s="9">
        <v>1</v>
      </c>
      <c r="CK126" s="9">
        <v>2</v>
      </c>
      <c r="CM126" s="9">
        <v>2</v>
      </c>
      <c r="CN126" s="9">
        <v>0</v>
      </c>
    </row>
    <row r="127" spans="1:92" ht="18">
      <c r="A127" s="2" t="s">
        <v>44</v>
      </c>
      <c r="B127" s="2" t="s">
        <v>45</v>
      </c>
      <c r="C127" s="22">
        <v>0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  <c r="J127" s="22">
        <v>0</v>
      </c>
      <c r="K127" s="22">
        <v>0</v>
      </c>
      <c r="L127" s="22">
        <v>0</v>
      </c>
      <c r="M127" s="22">
        <v>0</v>
      </c>
      <c r="N127" s="22">
        <v>0</v>
      </c>
      <c r="O127" s="9">
        <v>0</v>
      </c>
      <c r="AZ127" s="9">
        <v>0</v>
      </c>
      <c r="BS127" s="9">
        <v>0</v>
      </c>
      <c r="CJ127" s="9">
        <v>0</v>
      </c>
      <c r="CK127" s="9">
        <v>0</v>
      </c>
      <c r="CM127" s="9">
        <v>0</v>
      </c>
      <c r="CN127" s="9">
        <v>0</v>
      </c>
    </row>
    <row r="128" spans="1:92" ht="18">
      <c r="A128" s="2" t="s">
        <v>46</v>
      </c>
      <c r="B128" s="2" t="s">
        <v>47</v>
      </c>
      <c r="C128" s="22">
        <v>3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  <c r="J128" s="22">
        <v>0</v>
      </c>
      <c r="K128" s="22">
        <v>0</v>
      </c>
      <c r="L128" s="22">
        <v>0</v>
      </c>
      <c r="M128" s="22">
        <v>0</v>
      </c>
      <c r="N128" s="22">
        <v>0</v>
      </c>
      <c r="O128" s="9">
        <v>0</v>
      </c>
      <c r="AZ128" s="9">
        <v>0</v>
      </c>
      <c r="BS128" s="9">
        <v>0</v>
      </c>
      <c r="CJ128" s="9">
        <v>0</v>
      </c>
      <c r="CK128" s="9">
        <v>0</v>
      </c>
      <c r="CM128" s="9">
        <v>0</v>
      </c>
      <c r="CN128" s="9">
        <v>0</v>
      </c>
    </row>
    <row r="129" spans="1:92" ht="18">
      <c r="A129" s="2" t="s">
        <v>48</v>
      </c>
      <c r="B129" s="2" t="s">
        <v>49</v>
      </c>
      <c r="C129" s="22">
        <v>0</v>
      </c>
      <c r="D129" s="22">
        <v>0</v>
      </c>
      <c r="E129" s="22">
        <v>1</v>
      </c>
      <c r="F129" s="22">
        <v>0</v>
      </c>
      <c r="G129" s="22">
        <v>0</v>
      </c>
      <c r="H129" s="22">
        <v>0</v>
      </c>
      <c r="I129" s="22">
        <v>0</v>
      </c>
      <c r="J129" s="22">
        <v>5</v>
      </c>
      <c r="K129" s="22">
        <v>0</v>
      </c>
      <c r="L129" s="22">
        <v>0</v>
      </c>
      <c r="M129" s="22">
        <v>0</v>
      </c>
      <c r="N129" s="22">
        <v>0</v>
      </c>
      <c r="O129" s="9">
        <v>0</v>
      </c>
      <c r="AZ129" s="9">
        <v>1</v>
      </c>
      <c r="BS129" s="9">
        <v>0</v>
      </c>
      <c r="CJ129" s="9">
        <v>0</v>
      </c>
      <c r="CK129" s="9">
        <v>0</v>
      </c>
      <c r="CM129" s="9">
        <v>0</v>
      </c>
      <c r="CN129" s="9">
        <v>0</v>
      </c>
    </row>
    <row r="130" spans="1:92" ht="18">
      <c r="A130" s="2" t="s">
        <v>50</v>
      </c>
      <c r="B130" s="2" t="s">
        <v>51</v>
      </c>
      <c r="C130" s="22">
        <v>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  <c r="J130" s="22">
        <v>4</v>
      </c>
      <c r="K130" s="22">
        <v>0</v>
      </c>
      <c r="L130" s="22">
        <v>0</v>
      </c>
      <c r="M130" s="22">
        <v>0</v>
      </c>
      <c r="N130" s="22">
        <v>0</v>
      </c>
      <c r="O130" s="9">
        <v>0</v>
      </c>
      <c r="AZ130" s="9">
        <v>0</v>
      </c>
      <c r="BS130" s="9">
        <v>0</v>
      </c>
      <c r="CJ130" s="9">
        <v>0</v>
      </c>
      <c r="CK130" s="9">
        <v>3</v>
      </c>
      <c r="CM130" s="9">
        <v>0</v>
      </c>
      <c r="CN130" s="9">
        <v>0</v>
      </c>
    </row>
    <row r="131" spans="1:92" ht="18">
      <c r="A131" s="2" t="s">
        <v>52</v>
      </c>
      <c r="B131" s="2" t="s">
        <v>53</v>
      </c>
      <c r="C131" s="22">
        <v>3</v>
      </c>
      <c r="D131" s="22">
        <v>4</v>
      </c>
      <c r="E131" s="22">
        <v>2</v>
      </c>
      <c r="F131" s="22">
        <v>1</v>
      </c>
      <c r="G131" s="22">
        <v>3</v>
      </c>
      <c r="H131" s="22">
        <v>2</v>
      </c>
      <c r="I131" s="22">
        <v>0</v>
      </c>
      <c r="J131" s="22">
        <v>4</v>
      </c>
      <c r="K131" s="22">
        <v>1</v>
      </c>
      <c r="L131" s="22">
        <v>0</v>
      </c>
      <c r="M131" s="22">
        <v>0</v>
      </c>
      <c r="N131" s="22">
        <v>5</v>
      </c>
      <c r="O131" s="9">
        <v>0</v>
      </c>
      <c r="AZ131" s="9">
        <v>0</v>
      </c>
      <c r="BS131" s="9">
        <v>0</v>
      </c>
      <c r="CJ131" s="9">
        <v>1</v>
      </c>
      <c r="CK131" s="9">
        <v>3</v>
      </c>
      <c r="CM131" s="9">
        <v>3</v>
      </c>
      <c r="CN131" s="9">
        <v>1</v>
      </c>
    </row>
    <row r="132" spans="1:92" ht="18">
      <c r="A132" s="1" t="s">
        <v>54</v>
      </c>
      <c r="B132" s="1" t="s">
        <v>55</v>
      </c>
      <c r="C132" s="22">
        <v>3</v>
      </c>
      <c r="D132" s="22">
        <v>3</v>
      </c>
      <c r="E132" s="22">
        <v>2</v>
      </c>
      <c r="F132" s="22">
        <v>3</v>
      </c>
      <c r="G132" s="22">
        <v>2</v>
      </c>
      <c r="H132" s="22">
        <v>1</v>
      </c>
      <c r="I132" s="22">
        <v>1</v>
      </c>
      <c r="J132" s="22">
        <v>3</v>
      </c>
      <c r="K132" s="22">
        <v>2</v>
      </c>
      <c r="L132" s="22">
        <v>0</v>
      </c>
      <c r="M132" s="22">
        <v>2</v>
      </c>
      <c r="N132" s="22">
        <v>3</v>
      </c>
      <c r="O132" s="9">
        <v>1</v>
      </c>
      <c r="AZ132" s="9">
        <v>3</v>
      </c>
      <c r="BS132" s="9">
        <v>0</v>
      </c>
      <c r="CJ132" s="9">
        <v>2</v>
      </c>
      <c r="CK132" s="9">
        <v>2</v>
      </c>
      <c r="CM132" s="9">
        <v>3</v>
      </c>
      <c r="CN132" s="9">
        <v>1</v>
      </c>
    </row>
    <row r="133" spans="1:92" ht="18">
      <c r="A133" s="1" t="s">
        <v>56</v>
      </c>
      <c r="B133" s="1" t="s">
        <v>57</v>
      </c>
      <c r="C133" s="22">
        <v>0</v>
      </c>
      <c r="D133" s="22">
        <v>0</v>
      </c>
      <c r="E133" s="22">
        <v>0</v>
      </c>
      <c r="F133" s="22">
        <v>0</v>
      </c>
      <c r="G133" s="22">
        <v>2</v>
      </c>
      <c r="H133" s="22">
        <v>0</v>
      </c>
      <c r="I133" s="22">
        <v>0</v>
      </c>
      <c r="J133" s="22">
        <v>3</v>
      </c>
      <c r="K133" s="22">
        <v>1</v>
      </c>
      <c r="L133" s="22">
        <v>4</v>
      </c>
      <c r="M133" s="22">
        <v>0</v>
      </c>
      <c r="N133" s="22">
        <v>0</v>
      </c>
      <c r="O133" s="9">
        <v>0</v>
      </c>
      <c r="AZ133" s="9">
        <v>3</v>
      </c>
      <c r="BS133" s="9">
        <v>0</v>
      </c>
      <c r="CJ133" s="9">
        <v>0</v>
      </c>
      <c r="CK133" s="9">
        <v>3</v>
      </c>
      <c r="CM133" s="9">
        <v>2</v>
      </c>
      <c r="CN133" s="9">
        <v>1</v>
      </c>
    </row>
    <row r="134" spans="1:92" ht="18">
      <c r="A134" s="1" t="s">
        <v>58</v>
      </c>
      <c r="B134" s="1" t="s">
        <v>59</v>
      </c>
      <c r="C134" s="22">
        <v>0</v>
      </c>
      <c r="D134" s="22">
        <v>0</v>
      </c>
      <c r="E134" s="22">
        <v>1</v>
      </c>
      <c r="F134" s="22">
        <v>0</v>
      </c>
      <c r="G134" s="22">
        <v>0</v>
      </c>
      <c r="H134" s="22">
        <v>0</v>
      </c>
      <c r="I134" s="22">
        <v>0</v>
      </c>
      <c r="J134" s="22">
        <v>3</v>
      </c>
      <c r="K134" s="22">
        <v>2</v>
      </c>
      <c r="L134" s="22">
        <v>0</v>
      </c>
      <c r="M134" s="22">
        <v>0</v>
      </c>
      <c r="N134" s="22">
        <v>1</v>
      </c>
      <c r="O134" s="9">
        <v>0</v>
      </c>
      <c r="AZ134" s="9">
        <v>0</v>
      </c>
      <c r="BS134" s="9">
        <v>1</v>
      </c>
      <c r="CJ134" s="9">
        <v>2</v>
      </c>
      <c r="CK134" s="9">
        <v>0</v>
      </c>
      <c r="CM134" s="9">
        <v>0</v>
      </c>
      <c r="CN134" s="9">
        <v>0</v>
      </c>
    </row>
    <row r="135" spans="1:92" ht="18">
      <c r="A135" s="2" t="s">
        <v>60</v>
      </c>
      <c r="B135" s="2" t="s">
        <v>61</v>
      </c>
      <c r="C135" s="22">
        <v>0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  <c r="J135" s="22">
        <v>0</v>
      </c>
      <c r="K135" s="22">
        <v>0</v>
      </c>
      <c r="L135" s="22">
        <v>0</v>
      </c>
      <c r="M135" s="22">
        <v>0</v>
      </c>
      <c r="N135" s="22">
        <v>0</v>
      </c>
      <c r="O135" s="9">
        <v>1</v>
      </c>
      <c r="AZ135" s="9">
        <v>0</v>
      </c>
      <c r="BS135" s="9">
        <v>3</v>
      </c>
      <c r="CJ135" s="9">
        <v>0</v>
      </c>
      <c r="CK135" s="9">
        <v>0</v>
      </c>
      <c r="CM135" s="9">
        <v>0</v>
      </c>
      <c r="CN135" s="9">
        <v>3</v>
      </c>
    </row>
    <row r="139" spans="1:92">
      <c r="A139" t="s">
        <v>128</v>
      </c>
    </row>
  </sheetData>
  <phoneticPr fontId="15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28"/>
  <sheetViews>
    <sheetView topLeftCell="A11" workbookViewId="0">
      <pane xSplit="1" topLeftCell="CJ1" activePane="topRight" state="frozen"/>
      <selection pane="topRight" sqref="A1:CL46"/>
    </sheetView>
  </sheetViews>
  <sheetFormatPr baseColWidth="10" defaultColWidth="11.1640625" defaultRowHeight="15" x14ac:dyDescent="0"/>
  <cols>
    <col min="2" max="2" width="26" customWidth="1"/>
    <col min="3" max="4" width="16.6640625" style="9" customWidth="1"/>
    <col min="5" max="5" width="11.1640625" style="9" customWidth="1"/>
    <col min="6" max="6" width="24.6640625" style="9" customWidth="1"/>
    <col min="7" max="7" width="11.6640625" style="9" customWidth="1"/>
    <col min="8" max="8" width="17.1640625" style="9" customWidth="1"/>
    <col min="9" max="9" width="11.6640625" style="9" customWidth="1"/>
    <col min="10" max="10" width="14.6640625" style="9" customWidth="1"/>
    <col min="11" max="11" width="17.1640625" style="9" customWidth="1"/>
    <col min="12" max="12" width="15.1640625" style="9" customWidth="1"/>
    <col min="13" max="14" width="18.5" style="9" customWidth="1"/>
    <col min="15" max="15" width="15.1640625" style="9" customWidth="1"/>
    <col min="16" max="16" width="18" style="9" customWidth="1"/>
    <col min="17" max="17" width="14.1640625" style="9" customWidth="1"/>
    <col min="18" max="18" width="11.1640625" style="9"/>
    <col min="19" max="19" width="14.1640625" style="9" customWidth="1"/>
    <col min="20" max="20" width="11.1640625" style="9"/>
    <col min="21" max="21" width="14.6640625" style="9" customWidth="1"/>
    <col min="22" max="23" width="11.1640625" style="9"/>
    <col min="25" max="25" width="18" style="9" customWidth="1"/>
    <col min="26" max="26" width="11.1640625" style="9"/>
    <col min="27" max="28" width="16.6640625" style="9" customWidth="1"/>
    <col min="30" max="30" width="11.1640625" style="9"/>
    <col min="32" max="32" width="11.1640625" style="9"/>
    <col min="33" max="33" width="11.6640625" style="9" customWidth="1"/>
    <col min="34" max="34" width="11.1640625" style="9" customWidth="1"/>
    <col min="35" max="35" width="18" style="9" customWidth="1"/>
    <col min="38" max="38" width="13.6640625" style="9" customWidth="1"/>
    <col min="39" max="39" width="11.1640625" style="9" customWidth="1"/>
    <col min="40" max="42" width="14.1640625" style="9" customWidth="1"/>
    <col min="43" max="43" width="14.6640625" style="9" customWidth="1"/>
    <col min="45" max="45" width="17.6640625" style="9" customWidth="1"/>
    <col min="46" max="46" width="12.6640625" style="9" customWidth="1"/>
    <col min="47" max="49" width="11.1640625" style="9" customWidth="1"/>
    <col min="50" max="51" width="16.6640625" style="9" customWidth="1"/>
    <col min="52" max="54" width="11.1640625" style="9" customWidth="1"/>
    <col min="55" max="55" width="17.6640625" style="9" customWidth="1"/>
    <col min="56" max="57" width="11.1640625" style="9" customWidth="1"/>
    <col min="58" max="58" width="17.6640625" style="9" customWidth="1"/>
    <col min="59" max="59" width="11.1640625" style="9" customWidth="1"/>
    <col min="60" max="60" width="15" style="9" customWidth="1"/>
    <col min="61" max="61" width="11.1640625" style="9" customWidth="1"/>
    <col min="62" max="62" width="14.1640625" customWidth="1"/>
    <col min="66" max="66" width="11.1640625" customWidth="1"/>
    <col min="67" max="68" width="11.1640625" style="9"/>
    <col min="69" max="69" width="16.1640625" customWidth="1"/>
    <col min="70" max="71" width="13.6640625" customWidth="1"/>
    <col min="72" max="73" width="14.1640625" customWidth="1"/>
    <col min="74" max="75" width="16.1640625" customWidth="1"/>
    <col min="76" max="76" width="16.5" customWidth="1"/>
    <col min="77" max="77" width="13.6640625" customWidth="1"/>
    <col min="78" max="78" width="13.6640625" style="9" customWidth="1"/>
    <col min="79" max="80" width="13.6640625" customWidth="1"/>
    <col min="81" max="81" width="13.5" customWidth="1"/>
    <col min="82" max="83" width="13.6640625" customWidth="1"/>
    <col min="84" max="84" width="13.6640625" style="9" customWidth="1"/>
    <col min="90" max="90" width="20.6640625" style="9" customWidth="1"/>
    <col min="91" max="91" width="21.1640625" style="9" customWidth="1"/>
  </cols>
  <sheetData>
    <row r="1" spans="1:91">
      <c r="A1" t="s">
        <v>62</v>
      </c>
      <c r="C1" s="9">
        <v>1</v>
      </c>
      <c r="D1" s="9">
        <v>1</v>
      </c>
      <c r="E1" s="9">
        <v>1</v>
      </c>
      <c r="F1" s="9">
        <v>1</v>
      </c>
      <c r="G1" s="9">
        <v>1</v>
      </c>
      <c r="H1" s="9">
        <v>1</v>
      </c>
      <c r="I1" s="9">
        <v>1</v>
      </c>
      <c r="J1" s="9">
        <v>1</v>
      </c>
      <c r="K1" s="9">
        <v>1</v>
      </c>
      <c r="L1" s="9">
        <v>1</v>
      </c>
      <c r="M1" s="9" t="s">
        <v>404</v>
      </c>
      <c r="N1" s="9" t="s">
        <v>404</v>
      </c>
      <c r="O1" s="9">
        <v>1</v>
      </c>
      <c r="P1" s="9">
        <v>2</v>
      </c>
      <c r="Q1" s="9">
        <v>2</v>
      </c>
      <c r="R1" s="9">
        <v>1</v>
      </c>
      <c r="S1" s="9">
        <v>1</v>
      </c>
      <c r="T1" s="9">
        <v>1</v>
      </c>
      <c r="U1" s="9">
        <v>1</v>
      </c>
      <c r="V1" s="9">
        <v>1</v>
      </c>
      <c r="W1" s="9">
        <v>1</v>
      </c>
      <c r="X1" s="9">
        <v>2</v>
      </c>
      <c r="Y1" s="9" t="s">
        <v>430</v>
      </c>
      <c r="Z1" s="9" t="s">
        <v>457</v>
      </c>
      <c r="AA1" s="9">
        <v>2</v>
      </c>
      <c r="AB1" s="9">
        <v>1</v>
      </c>
      <c r="AC1" s="9">
        <v>1</v>
      </c>
      <c r="AD1" s="9">
        <v>2</v>
      </c>
      <c r="AE1" s="9">
        <v>3</v>
      </c>
      <c r="AF1" s="9">
        <v>1</v>
      </c>
      <c r="AG1" s="9">
        <v>2</v>
      </c>
      <c r="AH1" s="9">
        <v>3</v>
      </c>
      <c r="AI1" s="9" t="s">
        <v>457</v>
      </c>
      <c r="AJ1" s="9">
        <v>1</v>
      </c>
      <c r="AK1" s="9">
        <v>1</v>
      </c>
      <c r="AL1" s="9">
        <v>1</v>
      </c>
      <c r="AM1" s="9">
        <v>1</v>
      </c>
      <c r="AN1" s="9">
        <v>1</v>
      </c>
      <c r="AO1" s="9" t="s">
        <v>411</v>
      </c>
      <c r="AP1" s="9" t="s">
        <v>430</v>
      </c>
      <c r="AQ1" s="9">
        <v>1</v>
      </c>
      <c r="AR1" s="9" t="s">
        <v>404</v>
      </c>
      <c r="AS1" s="9" t="s">
        <v>411</v>
      </c>
      <c r="AT1" s="9">
        <v>2</v>
      </c>
      <c r="AU1" s="9" t="s">
        <v>404</v>
      </c>
      <c r="AV1" s="9" t="s">
        <v>404</v>
      </c>
      <c r="AW1" s="9" t="s">
        <v>411</v>
      </c>
      <c r="AX1" s="9" t="s">
        <v>404</v>
      </c>
      <c r="AY1" s="9" t="s">
        <v>411</v>
      </c>
      <c r="AZ1" s="9" t="s">
        <v>404</v>
      </c>
      <c r="BA1" s="9" t="s">
        <v>404</v>
      </c>
      <c r="BB1" s="9" t="s">
        <v>411</v>
      </c>
      <c r="BC1" s="9" t="s">
        <v>404</v>
      </c>
      <c r="BD1" s="9" t="s">
        <v>404</v>
      </c>
      <c r="BE1" s="9" t="s">
        <v>404</v>
      </c>
      <c r="BF1" s="9" t="s">
        <v>404</v>
      </c>
      <c r="BG1" s="9" t="s">
        <v>404</v>
      </c>
      <c r="BH1" s="9" t="s">
        <v>404</v>
      </c>
      <c r="BI1" s="9" t="s">
        <v>404</v>
      </c>
      <c r="BJ1">
        <v>1</v>
      </c>
      <c r="BK1" s="9">
        <v>1</v>
      </c>
      <c r="BL1" s="9">
        <v>1</v>
      </c>
      <c r="BM1">
        <v>2</v>
      </c>
      <c r="BN1" s="9" t="s">
        <v>645</v>
      </c>
      <c r="BO1" s="9" t="s">
        <v>404</v>
      </c>
      <c r="BP1" s="9" t="s">
        <v>404</v>
      </c>
      <c r="BQ1" s="9" t="s">
        <v>594</v>
      </c>
      <c r="BR1" s="9" t="s">
        <v>596</v>
      </c>
      <c r="BS1" s="9" t="s">
        <v>598</v>
      </c>
      <c r="BT1" s="9" t="s">
        <v>599</v>
      </c>
      <c r="BU1" s="9" t="s">
        <v>600</v>
      </c>
      <c r="BV1" s="9" t="s">
        <v>601</v>
      </c>
      <c r="BW1" s="9" t="s">
        <v>603</v>
      </c>
      <c r="BX1" s="9" t="s">
        <v>604</v>
      </c>
      <c r="BY1" s="9" t="s">
        <v>605</v>
      </c>
      <c r="BZ1" s="9" t="s">
        <v>606</v>
      </c>
      <c r="CA1" s="9" t="s">
        <v>610</v>
      </c>
      <c r="CB1" s="9" t="s">
        <v>611</v>
      </c>
      <c r="CC1" s="9" t="s">
        <v>612</v>
      </c>
      <c r="CD1" s="9" t="s">
        <v>613</v>
      </c>
      <c r="CE1" s="9" t="s">
        <v>615</v>
      </c>
      <c r="CF1" s="9" t="s">
        <v>616</v>
      </c>
      <c r="CG1" s="9" t="s">
        <v>618</v>
      </c>
      <c r="CH1" s="9" t="s">
        <v>620</v>
      </c>
      <c r="CI1" s="9" t="s">
        <v>622</v>
      </c>
      <c r="CJ1" s="9" t="s">
        <v>624</v>
      </c>
      <c r="CK1" s="9" t="s">
        <v>626</v>
      </c>
      <c r="CL1" s="9" t="s">
        <v>629</v>
      </c>
      <c r="CM1" s="9" t="s">
        <v>630</v>
      </c>
    </row>
    <row r="2" spans="1:91">
      <c r="A2" t="s">
        <v>63</v>
      </c>
      <c r="C2" s="9" t="s">
        <v>412</v>
      </c>
      <c r="D2" s="9" t="s">
        <v>416</v>
      </c>
      <c r="E2" s="9" t="s">
        <v>419</v>
      </c>
      <c r="F2" s="9" t="s">
        <v>420</v>
      </c>
      <c r="G2" s="9" t="s">
        <v>423</v>
      </c>
      <c r="H2" s="9" t="s">
        <v>444</v>
      </c>
      <c r="I2" s="9" t="s">
        <v>446</v>
      </c>
      <c r="J2" s="9" t="s">
        <v>450</v>
      </c>
      <c r="K2" s="9" t="s">
        <v>451</v>
      </c>
      <c r="L2" s="9" t="s">
        <v>452</v>
      </c>
      <c r="M2" s="9" t="s">
        <v>443</v>
      </c>
      <c r="N2" s="9" t="s">
        <v>447</v>
      </c>
      <c r="O2" s="9" t="s">
        <v>177</v>
      </c>
      <c r="P2" s="9" t="s">
        <v>186</v>
      </c>
      <c r="Q2" s="9" t="s">
        <v>194</v>
      </c>
      <c r="R2" s="9" t="s">
        <v>194</v>
      </c>
      <c r="S2" s="9" t="s">
        <v>210</v>
      </c>
      <c r="T2" s="9" t="s">
        <v>207</v>
      </c>
      <c r="U2" s="9" t="s">
        <v>311</v>
      </c>
      <c r="V2" s="9" t="s">
        <v>221</v>
      </c>
      <c r="W2" s="9" t="s">
        <v>223</v>
      </c>
      <c r="X2" s="9" t="s">
        <v>223</v>
      </c>
      <c r="Y2" s="9" t="s">
        <v>223</v>
      </c>
      <c r="Z2" s="9" t="s">
        <v>223</v>
      </c>
      <c r="AA2" s="9" t="s">
        <v>221</v>
      </c>
      <c r="AB2" s="9" t="s">
        <v>300</v>
      </c>
      <c r="AC2" s="9" t="s">
        <v>308</v>
      </c>
      <c r="AD2" s="9" t="s">
        <v>308</v>
      </c>
      <c r="AE2" s="9" t="s">
        <v>308</v>
      </c>
      <c r="AF2" s="9" t="s">
        <v>310</v>
      </c>
      <c r="AG2" s="9" t="s">
        <v>310</v>
      </c>
      <c r="AH2" s="9" t="s">
        <v>310</v>
      </c>
      <c r="AI2" s="9" t="s">
        <v>310</v>
      </c>
      <c r="AJ2" s="9" t="s">
        <v>317</v>
      </c>
      <c r="AK2" s="9" t="s">
        <v>319</v>
      </c>
      <c r="AL2" s="9" t="s">
        <v>333</v>
      </c>
      <c r="AM2" s="9" t="s">
        <v>353</v>
      </c>
      <c r="AN2" s="9" t="s">
        <v>358</v>
      </c>
      <c r="AO2" s="9" t="s">
        <v>358</v>
      </c>
      <c r="AP2" s="9" t="s">
        <v>358</v>
      </c>
      <c r="AQ2" s="9" t="s">
        <v>377</v>
      </c>
      <c r="AR2" s="9" t="s">
        <v>403</v>
      </c>
      <c r="AS2" s="9" t="s">
        <v>403</v>
      </c>
      <c r="AT2" s="9" t="s">
        <v>377</v>
      </c>
      <c r="AU2" s="9" t="s">
        <v>421</v>
      </c>
      <c r="AV2" s="9" t="s">
        <v>426</v>
      </c>
      <c r="AW2" s="9" t="s">
        <v>317</v>
      </c>
      <c r="AX2" s="9" t="s">
        <v>441</v>
      </c>
      <c r="AY2" s="9" t="s">
        <v>441</v>
      </c>
      <c r="AZ2" s="9" t="s">
        <v>449</v>
      </c>
      <c r="BA2" s="9" t="s">
        <v>475</v>
      </c>
      <c r="BB2" s="9" t="s">
        <v>475</v>
      </c>
      <c r="BC2" s="9" t="s">
        <v>493</v>
      </c>
      <c r="BD2" s="9" t="s">
        <v>533</v>
      </c>
      <c r="BE2" s="9" t="s">
        <v>548</v>
      </c>
      <c r="BF2" s="9" t="s">
        <v>552</v>
      </c>
      <c r="BG2" s="9" t="s">
        <v>560</v>
      </c>
      <c r="BH2" s="9" t="s">
        <v>577</v>
      </c>
      <c r="BI2" s="9" t="s">
        <v>581</v>
      </c>
      <c r="BJ2" s="9" t="s">
        <v>176</v>
      </c>
      <c r="BK2" s="9" t="s">
        <v>386</v>
      </c>
      <c r="BL2" s="9" t="s">
        <v>399</v>
      </c>
      <c r="BM2" s="9" t="s">
        <v>399</v>
      </c>
      <c r="BN2" s="9" t="s">
        <v>640</v>
      </c>
      <c r="BO2" s="9" t="s">
        <v>471</v>
      </c>
      <c r="BP2" s="9" t="s">
        <v>559</v>
      </c>
      <c r="BQ2" t="s">
        <v>595</v>
      </c>
      <c r="BR2" s="9" t="s">
        <v>597</v>
      </c>
      <c r="BS2" s="9" t="s">
        <v>597</v>
      </c>
      <c r="BT2" s="9" t="s">
        <v>597</v>
      </c>
      <c r="BU2" s="9" t="s">
        <v>597</v>
      </c>
      <c r="BV2" s="9" t="s">
        <v>602</v>
      </c>
      <c r="BW2" s="9" t="s">
        <v>602</v>
      </c>
      <c r="BX2" s="9" t="s">
        <v>602</v>
      </c>
      <c r="BY2" s="9" t="s">
        <v>597</v>
      </c>
      <c r="BZ2" s="9" t="s">
        <v>607</v>
      </c>
      <c r="CA2" s="9" t="s">
        <v>607</v>
      </c>
      <c r="CB2" s="9" t="s">
        <v>607</v>
      </c>
      <c r="CC2" s="9" t="s">
        <v>607</v>
      </c>
      <c r="CD2" s="9" t="s">
        <v>607</v>
      </c>
      <c r="CE2" s="9" t="s">
        <v>607</v>
      </c>
      <c r="CF2" s="9" t="s">
        <v>607</v>
      </c>
      <c r="CG2" s="9" t="s">
        <v>619</v>
      </c>
      <c r="CH2" s="9" t="s">
        <v>621</v>
      </c>
      <c r="CI2" s="9" t="s">
        <v>623</v>
      </c>
      <c r="CJ2" s="9" t="s">
        <v>625</v>
      </c>
      <c r="CK2" s="9" t="s">
        <v>625</v>
      </c>
      <c r="CL2" s="9" t="s">
        <v>628</v>
      </c>
      <c r="CM2" s="9" t="s">
        <v>628</v>
      </c>
    </row>
    <row r="3" spans="1:91">
      <c r="A3" t="s">
        <v>64</v>
      </c>
      <c r="C3" s="9" t="s">
        <v>413</v>
      </c>
      <c r="D3" s="9" t="s">
        <v>413</v>
      </c>
      <c r="E3" s="9" t="s">
        <v>413</v>
      </c>
      <c r="F3" s="9" t="s">
        <v>413</v>
      </c>
      <c r="G3" s="9" t="s">
        <v>413</v>
      </c>
      <c r="H3" s="9" t="s">
        <v>413</v>
      </c>
      <c r="I3" s="9" t="s">
        <v>413</v>
      </c>
      <c r="J3" s="9" t="s">
        <v>413</v>
      </c>
      <c r="K3" s="9" t="s">
        <v>413</v>
      </c>
      <c r="L3" s="9" t="s">
        <v>413</v>
      </c>
      <c r="M3" s="9" t="s">
        <v>413</v>
      </c>
      <c r="N3" s="9" t="s">
        <v>413</v>
      </c>
      <c r="O3" s="9" t="s">
        <v>131</v>
      </c>
      <c r="P3" s="9" t="s">
        <v>131</v>
      </c>
      <c r="Q3" s="9" t="s">
        <v>131</v>
      </c>
      <c r="R3" s="9" t="s">
        <v>131</v>
      </c>
      <c r="S3" s="9" t="s">
        <v>131</v>
      </c>
      <c r="T3" s="9" t="s">
        <v>131</v>
      </c>
      <c r="U3" s="9" t="s">
        <v>131</v>
      </c>
      <c r="V3" s="9" t="s">
        <v>131</v>
      </c>
      <c r="W3" s="9" t="s">
        <v>131</v>
      </c>
      <c r="X3" s="9" t="s">
        <v>131</v>
      </c>
      <c r="Y3" s="9" t="s">
        <v>131</v>
      </c>
      <c r="Z3" s="9" t="s">
        <v>131</v>
      </c>
      <c r="AA3" s="9" t="s">
        <v>131</v>
      </c>
      <c r="AB3" s="9" t="s">
        <v>131</v>
      </c>
      <c r="AC3" s="9" t="s">
        <v>131</v>
      </c>
      <c r="AD3" s="9" t="s">
        <v>131</v>
      </c>
      <c r="AE3" s="9" t="s">
        <v>131</v>
      </c>
      <c r="AF3" s="9" t="s">
        <v>131</v>
      </c>
      <c r="AG3" s="9" t="s">
        <v>131</v>
      </c>
      <c r="AH3" s="9" t="s">
        <v>131</v>
      </c>
      <c r="AI3" s="9" t="s">
        <v>131</v>
      </c>
      <c r="AJ3" s="9" t="s">
        <v>131</v>
      </c>
      <c r="AK3" s="9" t="s">
        <v>131</v>
      </c>
      <c r="AL3" s="9" t="s">
        <v>131</v>
      </c>
      <c r="AM3" s="9" t="s">
        <v>131</v>
      </c>
      <c r="AN3" s="9" t="s">
        <v>131</v>
      </c>
      <c r="AO3" s="9" t="s">
        <v>131</v>
      </c>
      <c r="AP3" s="9" t="s">
        <v>131</v>
      </c>
      <c r="AQ3" s="9" t="s">
        <v>131</v>
      </c>
      <c r="AR3" s="9" t="s">
        <v>131</v>
      </c>
      <c r="AS3" s="9" t="s">
        <v>131</v>
      </c>
      <c r="AT3" s="9" t="s">
        <v>131</v>
      </c>
      <c r="AU3" s="9" t="s">
        <v>131</v>
      </c>
      <c r="AV3" s="9" t="s">
        <v>131</v>
      </c>
      <c r="AW3" s="9" t="s">
        <v>131</v>
      </c>
      <c r="AX3" s="9" t="s">
        <v>131</v>
      </c>
      <c r="AY3" s="9" t="s">
        <v>131</v>
      </c>
      <c r="AZ3" s="9" t="s">
        <v>131</v>
      </c>
      <c r="BA3" s="9" t="s">
        <v>131</v>
      </c>
      <c r="BB3" s="9" t="s">
        <v>131</v>
      </c>
      <c r="BC3" s="9" t="s">
        <v>131</v>
      </c>
      <c r="BD3" s="9" t="s">
        <v>131</v>
      </c>
      <c r="BE3" s="9" t="s">
        <v>131</v>
      </c>
      <c r="BF3" s="9" t="s">
        <v>131</v>
      </c>
      <c r="BG3" s="9" t="s">
        <v>131</v>
      </c>
      <c r="BH3" s="9" t="s">
        <v>131</v>
      </c>
      <c r="BI3" s="9" t="s">
        <v>131</v>
      </c>
      <c r="BJ3" s="9" t="s">
        <v>129</v>
      </c>
      <c r="BK3" s="9" t="s">
        <v>387</v>
      </c>
      <c r="BL3" s="9" t="s">
        <v>387</v>
      </c>
      <c r="BM3" s="9" t="s">
        <v>387</v>
      </c>
      <c r="BN3" s="9" t="s">
        <v>387</v>
      </c>
      <c r="BO3" s="9" t="s">
        <v>396</v>
      </c>
      <c r="BP3" s="9" t="s">
        <v>396</v>
      </c>
      <c r="BQ3" s="9" t="s">
        <v>129</v>
      </c>
      <c r="BR3" s="9" t="s">
        <v>396</v>
      </c>
      <c r="BS3" s="9" t="s">
        <v>396</v>
      </c>
      <c r="BT3" s="9" t="s">
        <v>396</v>
      </c>
      <c r="BU3" s="9" t="s">
        <v>396</v>
      </c>
      <c r="BV3" s="9" t="s">
        <v>396</v>
      </c>
      <c r="BW3" s="9" t="s">
        <v>396</v>
      </c>
      <c r="BX3" s="9" t="s">
        <v>396</v>
      </c>
      <c r="BY3" s="9" t="s">
        <v>396</v>
      </c>
      <c r="BZ3" s="9" t="s">
        <v>129</v>
      </c>
      <c r="CA3" s="9" t="s">
        <v>129</v>
      </c>
      <c r="CB3" s="9" t="s">
        <v>129</v>
      </c>
      <c r="CC3" s="9" t="s">
        <v>129</v>
      </c>
      <c r="CD3" s="9" t="s">
        <v>129</v>
      </c>
      <c r="CE3" s="9" t="s">
        <v>129</v>
      </c>
      <c r="CF3" s="9" t="s">
        <v>129</v>
      </c>
      <c r="CG3" s="9" t="s">
        <v>396</v>
      </c>
      <c r="CH3" s="9" t="s">
        <v>396</v>
      </c>
      <c r="CI3" s="9" t="s">
        <v>396</v>
      </c>
      <c r="CJ3" s="9" t="s">
        <v>387</v>
      </c>
      <c r="CK3" s="9" t="s">
        <v>387</v>
      </c>
      <c r="CL3" s="9" t="s">
        <v>396</v>
      </c>
      <c r="CM3" s="9" t="s">
        <v>396</v>
      </c>
    </row>
    <row r="4" spans="1:91" ht="16">
      <c r="A4" t="s">
        <v>65</v>
      </c>
      <c r="C4" s="9" t="s">
        <v>198</v>
      </c>
      <c r="D4" s="9" t="s">
        <v>198</v>
      </c>
      <c r="E4" s="9" t="s">
        <v>198</v>
      </c>
      <c r="F4" s="9" t="s">
        <v>198</v>
      </c>
      <c r="G4" s="9" t="s">
        <v>198</v>
      </c>
      <c r="H4" s="9" t="s">
        <v>198</v>
      </c>
      <c r="I4" s="9" t="s">
        <v>198</v>
      </c>
      <c r="J4" s="9" t="s">
        <v>198</v>
      </c>
      <c r="K4" s="9" t="s">
        <v>198</v>
      </c>
      <c r="L4" s="9" t="s">
        <v>198</v>
      </c>
      <c r="M4" s="9" t="s">
        <v>198</v>
      </c>
      <c r="N4" s="9" t="s">
        <v>198</v>
      </c>
      <c r="O4" s="9" t="s">
        <v>267</v>
      </c>
      <c r="P4" s="9" t="s">
        <v>257</v>
      </c>
      <c r="Q4" s="9" t="s">
        <v>266</v>
      </c>
      <c r="R4" s="9" t="s">
        <v>198</v>
      </c>
      <c r="S4" s="9" t="s">
        <v>272</v>
      </c>
      <c r="T4" s="9" t="s">
        <v>214</v>
      </c>
      <c r="U4" s="9" t="s">
        <v>278</v>
      </c>
      <c r="V4" s="9" t="s">
        <v>222</v>
      </c>
      <c r="W4" s="9" t="s">
        <v>278</v>
      </c>
      <c r="X4" s="9" t="s">
        <v>222</v>
      </c>
      <c r="Y4" s="9" t="s">
        <v>406</v>
      </c>
      <c r="Z4" s="9" t="s">
        <v>515</v>
      </c>
      <c r="AA4" s="9" t="s">
        <v>287</v>
      </c>
      <c r="AB4" s="9" t="s">
        <v>301</v>
      </c>
      <c r="AC4" s="9" t="s">
        <v>222</v>
      </c>
      <c r="AD4" s="9" t="s">
        <v>222</v>
      </c>
      <c r="AE4" s="9" t="s">
        <v>309</v>
      </c>
      <c r="AF4" s="9" t="s">
        <v>222</v>
      </c>
      <c r="AG4" s="9" t="s">
        <v>278</v>
      </c>
      <c r="AH4" s="9" t="s">
        <v>222</v>
      </c>
      <c r="AI4" s="9" t="s">
        <v>458</v>
      </c>
      <c r="AJ4" s="9" t="s">
        <v>318</v>
      </c>
      <c r="AK4" s="9" t="s">
        <v>222</v>
      </c>
      <c r="AL4" s="9" t="s">
        <v>334</v>
      </c>
      <c r="AM4" s="9" t="s">
        <v>171</v>
      </c>
      <c r="AN4" s="9" t="s">
        <v>359</v>
      </c>
      <c r="AO4" s="9" t="s">
        <v>267</v>
      </c>
      <c r="AP4" s="9" t="s">
        <v>222</v>
      </c>
      <c r="AQ4" s="9" t="s">
        <v>371</v>
      </c>
      <c r="AR4" s="9" t="s">
        <v>222</v>
      </c>
      <c r="AS4" s="9" t="s">
        <v>406</v>
      </c>
      <c r="AT4" s="9" t="s">
        <v>378</v>
      </c>
      <c r="AU4" s="9" t="s">
        <v>422</v>
      </c>
      <c r="AV4" s="9" t="s">
        <v>278</v>
      </c>
      <c r="AW4" s="9" t="s">
        <v>171</v>
      </c>
      <c r="AX4" s="9" t="s">
        <v>222</v>
      </c>
      <c r="AY4" s="9" t="s">
        <v>309</v>
      </c>
      <c r="AZ4" s="9" t="s">
        <v>222</v>
      </c>
      <c r="BA4" s="9" t="s">
        <v>222</v>
      </c>
      <c r="BB4" s="9" t="s">
        <v>222</v>
      </c>
      <c r="BC4" s="9" t="s">
        <v>406</v>
      </c>
      <c r="BD4" s="9" t="s">
        <v>222</v>
      </c>
      <c r="BE4" s="9" t="s">
        <v>214</v>
      </c>
      <c r="BF4" s="9" t="s">
        <v>406</v>
      </c>
      <c r="BG4" s="9" t="s">
        <v>198</v>
      </c>
      <c r="BH4" s="9" t="s">
        <v>371</v>
      </c>
      <c r="BI4" s="9" t="s">
        <v>222</v>
      </c>
      <c r="BJ4" s="9" t="s">
        <v>171</v>
      </c>
      <c r="BK4" s="9" t="s">
        <v>222</v>
      </c>
      <c r="BL4" s="9" t="s">
        <v>309</v>
      </c>
      <c r="BM4" s="9" t="s">
        <v>448</v>
      </c>
      <c r="BN4" s="9" t="s">
        <v>214</v>
      </c>
      <c r="BO4" s="9" t="s">
        <v>214</v>
      </c>
      <c r="BP4" s="9" t="s">
        <v>222</v>
      </c>
      <c r="BQ4" s="9" t="s">
        <v>222</v>
      </c>
      <c r="BR4" s="9" t="s">
        <v>422</v>
      </c>
      <c r="BS4" s="9" t="s">
        <v>222</v>
      </c>
      <c r="BT4" s="9" t="s">
        <v>309</v>
      </c>
      <c r="BU4" s="9" t="s">
        <v>222</v>
      </c>
      <c r="BV4" s="9" t="s">
        <v>222</v>
      </c>
      <c r="BW4" s="9" t="s">
        <v>222</v>
      </c>
      <c r="BX4" s="9" t="s">
        <v>222</v>
      </c>
      <c r="BY4" s="9" t="s">
        <v>222</v>
      </c>
      <c r="BZ4" s="9" t="s">
        <v>278</v>
      </c>
      <c r="CA4" s="9" t="s">
        <v>448</v>
      </c>
      <c r="CB4" s="9" t="s">
        <v>222</v>
      </c>
      <c r="CC4" s="9" t="s">
        <v>222</v>
      </c>
      <c r="CD4" s="9" t="s">
        <v>222</v>
      </c>
      <c r="CE4" s="9" t="s">
        <v>222</v>
      </c>
      <c r="CF4" s="9" t="s">
        <v>278</v>
      </c>
      <c r="CG4" s="9" t="s">
        <v>318</v>
      </c>
      <c r="CH4" s="9" t="s">
        <v>448</v>
      </c>
      <c r="CI4" s="9" t="s">
        <v>222</v>
      </c>
      <c r="CJ4" s="9" t="s">
        <v>448</v>
      </c>
      <c r="CK4" s="9" t="s">
        <v>222</v>
      </c>
      <c r="CL4" s="9" t="s">
        <v>222</v>
      </c>
      <c r="CM4" s="9" t="s">
        <v>309</v>
      </c>
    </row>
    <row r="5" spans="1:91" s="6" customFormat="1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Y5" s="7"/>
      <c r="Z5" s="7"/>
      <c r="AA5" s="7"/>
      <c r="AB5" s="7"/>
      <c r="AD5" s="7"/>
      <c r="AF5" s="7"/>
      <c r="AG5" s="7"/>
      <c r="AH5" s="7"/>
      <c r="AI5" s="7"/>
      <c r="AL5" s="7"/>
      <c r="AM5" s="7"/>
      <c r="AN5" s="7"/>
      <c r="AO5" s="7"/>
      <c r="AP5" s="7"/>
      <c r="AQ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O5" s="7"/>
      <c r="BP5" s="7"/>
      <c r="BZ5" s="7"/>
      <c r="CF5" s="7"/>
      <c r="CL5" s="7"/>
      <c r="CM5" s="7"/>
    </row>
    <row r="6" spans="1:91">
      <c r="A6" t="s">
        <v>114</v>
      </c>
      <c r="C6" s="9">
        <v>2.88</v>
      </c>
      <c r="D6" s="27">
        <v>2.75</v>
      </c>
      <c r="E6" s="27">
        <v>2.77</v>
      </c>
      <c r="F6" s="27">
        <v>2.88</v>
      </c>
      <c r="G6" s="27">
        <v>2.98</v>
      </c>
      <c r="H6" s="27">
        <v>2.7</v>
      </c>
      <c r="I6" s="27">
        <v>2.76</v>
      </c>
      <c r="J6" s="27">
        <v>2.92</v>
      </c>
      <c r="K6" s="27">
        <v>2.88</v>
      </c>
      <c r="L6" s="27">
        <v>2.84</v>
      </c>
      <c r="M6" s="27">
        <v>2.82</v>
      </c>
      <c r="N6" s="27">
        <v>3.06</v>
      </c>
      <c r="P6" s="13" t="s">
        <v>260</v>
      </c>
      <c r="Q6" s="13" t="s">
        <v>270</v>
      </c>
      <c r="R6" s="17">
        <v>2.91</v>
      </c>
      <c r="S6" s="13" t="s">
        <v>273</v>
      </c>
      <c r="Y6" s="13" t="s">
        <v>304</v>
      </c>
      <c r="AA6" s="13" t="s">
        <v>225</v>
      </c>
      <c r="AB6" s="13" t="s">
        <v>304</v>
      </c>
      <c r="AI6" s="13" t="s">
        <v>393</v>
      </c>
      <c r="AS6" s="13" t="s">
        <v>408</v>
      </c>
      <c r="BC6" s="13" t="s">
        <v>503</v>
      </c>
      <c r="BD6" s="13"/>
      <c r="BE6" s="13"/>
      <c r="BF6" s="13" t="s">
        <v>556</v>
      </c>
      <c r="BG6" s="13" t="s">
        <v>565</v>
      </c>
      <c r="BH6" s="13"/>
      <c r="BI6" s="13"/>
    </row>
    <row r="7" spans="1:91">
      <c r="A7" t="s">
        <v>115</v>
      </c>
      <c r="C7" s="9">
        <v>1.41</v>
      </c>
      <c r="D7" s="27">
        <v>1.3</v>
      </c>
      <c r="E7" s="27">
        <v>1.33</v>
      </c>
      <c r="F7" s="27">
        <v>1.38</v>
      </c>
      <c r="G7" s="27">
        <v>1.5</v>
      </c>
      <c r="H7" s="27">
        <v>1.31</v>
      </c>
      <c r="I7" s="27">
        <v>1.35</v>
      </c>
      <c r="J7" s="27">
        <v>1.46</v>
      </c>
      <c r="K7" s="27">
        <v>1.41</v>
      </c>
      <c r="L7" s="27">
        <v>1.4</v>
      </c>
      <c r="M7" s="27">
        <v>1.48</v>
      </c>
      <c r="N7" s="27">
        <v>1.6</v>
      </c>
      <c r="O7" s="13" t="s">
        <v>251</v>
      </c>
      <c r="P7" s="13" t="s">
        <v>258</v>
      </c>
      <c r="Q7" s="13" t="s">
        <v>269</v>
      </c>
      <c r="R7" s="17">
        <v>1.52</v>
      </c>
      <c r="S7" s="17">
        <v>1.42</v>
      </c>
      <c r="T7" s="17">
        <v>1.54</v>
      </c>
      <c r="U7" s="13" t="s">
        <v>280</v>
      </c>
      <c r="W7" s="13" t="s">
        <v>282</v>
      </c>
      <c r="Y7" s="13" t="s">
        <v>306</v>
      </c>
      <c r="AA7" s="13" t="s">
        <v>290</v>
      </c>
      <c r="AB7" s="13" t="s">
        <v>302</v>
      </c>
      <c r="AG7" s="13" t="s">
        <v>315</v>
      </c>
      <c r="AH7" s="13"/>
      <c r="AI7" s="13" t="s">
        <v>460</v>
      </c>
      <c r="AL7" s="13" t="s">
        <v>336</v>
      </c>
      <c r="AM7" s="17">
        <v>1.5</v>
      </c>
      <c r="AN7" s="9" t="s">
        <v>362</v>
      </c>
      <c r="AO7" s="13" t="s">
        <v>362</v>
      </c>
      <c r="AP7" s="13"/>
      <c r="AQ7" s="13" t="s">
        <v>372</v>
      </c>
      <c r="AS7" s="13" t="s">
        <v>258</v>
      </c>
      <c r="AT7" s="13" t="s">
        <v>380</v>
      </c>
      <c r="AU7" s="13"/>
      <c r="AV7" s="13" t="s">
        <v>427</v>
      </c>
      <c r="AW7" s="13" t="s">
        <v>424</v>
      </c>
      <c r="AX7" s="13"/>
      <c r="AY7" s="13"/>
      <c r="AZ7" s="13"/>
      <c r="BA7" s="13"/>
      <c r="BB7" s="13"/>
      <c r="BC7" s="13" t="s">
        <v>391</v>
      </c>
      <c r="BD7" s="13"/>
      <c r="BE7" s="13" t="s">
        <v>550</v>
      </c>
      <c r="BF7" s="13" t="s">
        <v>554</v>
      </c>
      <c r="BG7" s="13" t="s">
        <v>563</v>
      </c>
      <c r="BH7" s="13" t="s">
        <v>579</v>
      </c>
      <c r="BI7" s="13"/>
      <c r="BJ7">
        <v>1.39</v>
      </c>
      <c r="BN7">
        <v>1.63</v>
      </c>
      <c r="BO7" s="9">
        <v>1.69</v>
      </c>
      <c r="BZ7" s="13" t="s">
        <v>609</v>
      </c>
      <c r="CF7" s="13" t="s">
        <v>617</v>
      </c>
    </row>
    <row r="8" spans="1:91">
      <c r="A8" t="s">
        <v>172</v>
      </c>
      <c r="C8" s="9">
        <v>2.37</v>
      </c>
      <c r="D8" s="27">
        <v>2.2200000000000002</v>
      </c>
      <c r="E8" s="27">
        <v>2.2400000000000002</v>
      </c>
      <c r="F8" s="27">
        <v>2.31</v>
      </c>
      <c r="G8" s="27">
        <v>2.44</v>
      </c>
      <c r="H8" s="27">
        <v>2.19</v>
      </c>
      <c r="I8" s="27">
        <v>2.2400000000000002</v>
      </c>
      <c r="J8" s="27">
        <v>2.42</v>
      </c>
      <c r="K8" s="27">
        <v>2.37</v>
      </c>
      <c r="L8" s="27">
        <v>2.35</v>
      </c>
      <c r="M8" s="27">
        <v>2.4</v>
      </c>
      <c r="N8" s="27">
        <v>2.57</v>
      </c>
      <c r="O8" s="13" t="s">
        <v>252</v>
      </c>
      <c r="P8" s="13" t="s">
        <v>259</v>
      </c>
      <c r="Q8" s="13" t="s">
        <v>271</v>
      </c>
      <c r="R8" s="17">
        <v>2.39</v>
      </c>
      <c r="S8" s="17">
        <v>2.41</v>
      </c>
      <c r="Y8" s="13" t="s">
        <v>519</v>
      </c>
      <c r="AA8" s="13" t="s">
        <v>291</v>
      </c>
      <c r="AB8" s="13" t="s">
        <v>303</v>
      </c>
      <c r="AI8" s="13" t="s">
        <v>461</v>
      </c>
      <c r="AL8" s="17">
        <v>2.04</v>
      </c>
      <c r="AM8" s="17">
        <v>2.56</v>
      </c>
      <c r="AN8" s="9" t="s">
        <v>363</v>
      </c>
      <c r="AO8" s="13" t="s">
        <v>436</v>
      </c>
      <c r="AP8" s="13"/>
      <c r="AQ8" s="13" t="s">
        <v>373</v>
      </c>
      <c r="AS8" s="13" t="s">
        <v>407</v>
      </c>
      <c r="AT8" s="13" t="s">
        <v>381</v>
      </c>
      <c r="AU8" s="13"/>
      <c r="AV8" s="13"/>
      <c r="AW8" s="13" t="s">
        <v>425</v>
      </c>
      <c r="AX8" s="13"/>
      <c r="AY8" s="13"/>
      <c r="AZ8" s="13"/>
      <c r="BA8" s="13"/>
      <c r="BB8" s="13"/>
      <c r="BC8" s="13" t="s">
        <v>502</v>
      </c>
      <c r="BD8" s="13"/>
      <c r="BE8" s="13"/>
      <c r="BF8" s="13" t="s">
        <v>555</v>
      </c>
      <c r="BG8" s="13" t="s">
        <v>564</v>
      </c>
      <c r="BH8" s="13" t="s">
        <v>271</v>
      </c>
      <c r="BI8" s="13"/>
      <c r="BJ8">
        <v>2.37</v>
      </c>
      <c r="BO8" s="9">
        <v>2.79</v>
      </c>
    </row>
    <row r="9" spans="1:91">
      <c r="A9" t="s">
        <v>173</v>
      </c>
      <c r="C9" s="9">
        <v>2.4900000000000002</v>
      </c>
      <c r="D9" s="27">
        <v>2.41</v>
      </c>
      <c r="E9" s="27">
        <v>2.34</v>
      </c>
      <c r="F9" s="27">
        <v>2.4900000000000002</v>
      </c>
      <c r="G9" s="27">
        <v>2.57</v>
      </c>
      <c r="H9" s="27">
        <v>2.2799999999999998</v>
      </c>
      <c r="I9" s="27">
        <v>2.42</v>
      </c>
      <c r="J9" s="27">
        <v>2.4700000000000002</v>
      </c>
      <c r="K9" s="27">
        <v>2.4500000000000002</v>
      </c>
      <c r="L9" s="27">
        <v>2.42</v>
      </c>
      <c r="M9" s="27">
        <v>2.4</v>
      </c>
      <c r="N9" s="27">
        <v>2.54</v>
      </c>
      <c r="P9" s="13" t="s">
        <v>261</v>
      </c>
      <c r="Q9" s="17">
        <v>2.63</v>
      </c>
      <c r="R9" s="17">
        <v>2.48</v>
      </c>
      <c r="S9" s="13" t="s">
        <v>275</v>
      </c>
      <c r="Y9" s="13" t="s">
        <v>517</v>
      </c>
      <c r="AA9" s="13" t="s">
        <v>294</v>
      </c>
      <c r="AB9" s="13" t="s">
        <v>305</v>
      </c>
      <c r="AI9" s="13" t="s">
        <v>259</v>
      </c>
      <c r="AS9" s="13" t="s">
        <v>409</v>
      </c>
      <c r="BC9" s="13" t="s">
        <v>504</v>
      </c>
      <c r="BD9" s="13"/>
      <c r="BE9" s="13"/>
      <c r="BF9" s="13" t="s">
        <v>553</v>
      </c>
      <c r="BG9" s="13" t="s">
        <v>566</v>
      </c>
      <c r="BH9" s="13"/>
      <c r="BI9" s="13"/>
    </row>
    <row r="10" spans="1:91">
      <c r="A10" s="3" t="s">
        <v>116</v>
      </c>
      <c r="C10" s="9">
        <v>1.99</v>
      </c>
      <c r="D10" s="27">
        <v>1.87</v>
      </c>
      <c r="E10" s="27">
        <v>1.82</v>
      </c>
      <c r="F10" s="27">
        <v>1.94</v>
      </c>
      <c r="G10" s="27">
        <v>2.0099999999999998</v>
      </c>
      <c r="H10" s="27">
        <v>1.77</v>
      </c>
      <c r="I10" s="27">
        <v>1.9</v>
      </c>
      <c r="J10" s="27">
        <v>1.95</v>
      </c>
      <c r="K10" s="27">
        <v>1.94</v>
      </c>
      <c r="L10" s="27">
        <v>1.93</v>
      </c>
      <c r="M10" s="27">
        <v>1.96</v>
      </c>
      <c r="N10" s="27">
        <v>2.06</v>
      </c>
      <c r="O10" s="13" t="s">
        <v>253</v>
      </c>
      <c r="P10" s="13" t="s">
        <v>262</v>
      </c>
      <c r="Q10" s="13" t="s">
        <v>268</v>
      </c>
      <c r="R10" s="17">
        <v>1.96</v>
      </c>
      <c r="S10" s="9" t="s">
        <v>211</v>
      </c>
      <c r="Y10" s="9">
        <v>2.2200000000000002</v>
      </c>
      <c r="AA10" s="13" t="s">
        <v>293</v>
      </c>
      <c r="AB10" s="9">
        <v>2.0499999999999998</v>
      </c>
      <c r="AI10" s="13" t="s">
        <v>286</v>
      </c>
      <c r="AL10" s="13" t="s">
        <v>337</v>
      </c>
      <c r="AM10" s="17">
        <v>2.2000000000000002</v>
      </c>
      <c r="AN10" s="13" t="s">
        <v>361</v>
      </c>
      <c r="AO10" s="13" t="s">
        <v>435</v>
      </c>
      <c r="AP10" s="13"/>
      <c r="AQ10" s="13" t="s">
        <v>374</v>
      </c>
      <c r="AS10" s="9">
        <v>2.08</v>
      </c>
      <c r="AT10" s="17">
        <v>1.93</v>
      </c>
      <c r="AU10" s="17">
        <v>2.1800000000000002</v>
      </c>
      <c r="AV10" s="17"/>
      <c r="AW10" s="17">
        <v>2.13</v>
      </c>
      <c r="AX10" s="17"/>
      <c r="AY10" s="17"/>
      <c r="AZ10" s="17"/>
      <c r="BA10" s="17"/>
      <c r="BB10" s="17"/>
      <c r="BC10" s="17">
        <v>2.25</v>
      </c>
      <c r="BD10" s="17"/>
      <c r="BE10" s="17"/>
      <c r="BF10" s="12">
        <v>41671</v>
      </c>
      <c r="BG10" s="12">
        <v>43132</v>
      </c>
      <c r="BH10" s="13" t="s">
        <v>578</v>
      </c>
      <c r="BI10" s="13"/>
      <c r="BJ10">
        <v>1.91</v>
      </c>
      <c r="BO10" s="9">
        <v>2.23</v>
      </c>
      <c r="BR10">
        <v>1.58</v>
      </c>
    </row>
    <row r="11" spans="1:91">
      <c r="A11" s="3" t="s">
        <v>117</v>
      </c>
      <c r="C11" s="9">
        <v>1.5</v>
      </c>
      <c r="D11" s="27">
        <v>1.49</v>
      </c>
      <c r="E11" s="27">
        <v>1.41</v>
      </c>
      <c r="F11" s="27">
        <v>1.55</v>
      </c>
      <c r="G11" s="27">
        <v>1.54</v>
      </c>
      <c r="H11" s="27">
        <v>1.42</v>
      </c>
      <c r="I11" s="27">
        <v>1.47</v>
      </c>
      <c r="J11" s="27">
        <v>1.52</v>
      </c>
      <c r="K11" s="27">
        <v>1.5</v>
      </c>
      <c r="L11" s="27">
        <v>1.44</v>
      </c>
      <c r="M11" s="27">
        <v>1.42</v>
      </c>
      <c r="N11" s="27">
        <v>1.5</v>
      </c>
      <c r="P11" s="13" t="s">
        <v>229</v>
      </c>
      <c r="Q11" s="17">
        <v>1.62</v>
      </c>
      <c r="R11" s="17">
        <v>1.52</v>
      </c>
      <c r="S11" s="13" t="s">
        <v>274</v>
      </c>
      <c r="Y11" s="13" t="s">
        <v>518</v>
      </c>
      <c r="AA11" s="13" t="s">
        <v>295</v>
      </c>
      <c r="AB11" s="13" t="s">
        <v>306</v>
      </c>
      <c r="AI11" s="13" t="s">
        <v>346</v>
      </c>
      <c r="AS11" s="13" t="s">
        <v>410</v>
      </c>
      <c r="BC11" s="13" t="s">
        <v>229</v>
      </c>
      <c r="BD11" s="13"/>
      <c r="BE11" s="13"/>
      <c r="BF11" s="13" t="s">
        <v>229</v>
      </c>
      <c r="BG11" s="13" t="s">
        <v>567</v>
      </c>
      <c r="BH11" s="13"/>
      <c r="BI11" s="13"/>
    </row>
    <row r="12" spans="1:91">
      <c r="A12" t="s">
        <v>118</v>
      </c>
      <c r="C12" s="9">
        <v>0.39</v>
      </c>
      <c r="D12" s="9" t="s">
        <v>417</v>
      </c>
      <c r="E12" s="9">
        <v>0.43</v>
      </c>
      <c r="F12" s="9">
        <v>0.42</v>
      </c>
      <c r="G12" s="9">
        <v>0.44</v>
      </c>
      <c r="H12" s="9">
        <v>0.39</v>
      </c>
      <c r="I12" s="9">
        <v>0.43</v>
      </c>
      <c r="J12" s="9">
        <v>0.44</v>
      </c>
      <c r="K12" s="9">
        <v>0.39</v>
      </c>
      <c r="L12" s="9">
        <v>0.43</v>
      </c>
      <c r="M12" s="9">
        <v>0.47</v>
      </c>
      <c r="N12" s="9">
        <v>0.56000000000000005</v>
      </c>
      <c r="O12" s="13" t="s">
        <v>256</v>
      </c>
      <c r="P12" s="13" t="s">
        <v>244</v>
      </c>
      <c r="Q12" s="13" t="s">
        <v>233</v>
      </c>
      <c r="R12" s="9" t="s">
        <v>199</v>
      </c>
      <c r="S12" s="9" t="s">
        <v>212</v>
      </c>
      <c r="T12" s="9" t="s">
        <v>215</v>
      </c>
      <c r="U12" s="13" t="s">
        <v>279</v>
      </c>
      <c r="W12" s="13" t="s">
        <v>243</v>
      </c>
      <c r="Y12" s="13" t="s">
        <v>292</v>
      </c>
      <c r="Z12" s="13" t="s">
        <v>516</v>
      </c>
      <c r="AA12" s="13" t="s">
        <v>292</v>
      </c>
      <c r="AB12" s="13" t="s">
        <v>276</v>
      </c>
      <c r="AG12" s="13" t="s">
        <v>314</v>
      </c>
      <c r="AH12" s="13"/>
      <c r="AI12" s="13" t="s">
        <v>459</v>
      </c>
      <c r="AL12" s="9" t="s">
        <v>335</v>
      </c>
      <c r="AM12" s="9" t="s">
        <v>354</v>
      </c>
      <c r="AN12" s="9" t="s">
        <v>360</v>
      </c>
      <c r="AO12" s="13" t="s">
        <v>298</v>
      </c>
      <c r="AP12" s="13"/>
      <c r="AQ12" s="13" t="s">
        <v>244</v>
      </c>
      <c r="AS12" s="13" t="s">
        <v>228</v>
      </c>
      <c r="AT12" s="13" t="s">
        <v>379</v>
      </c>
      <c r="AU12" s="13"/>
      <c r="AV12" s="13" t="s">
        <v>428</v>
      </c>
      <c r="AW12" s="13" t="s">
        <v>199</v>
      </c>
      <c r="AX12" s="13"/>
      <c r="AY12" s="13"/>
      <c r="AZ12" s="13"/>
      <c r="BA12" s="13"/>
      <c r="BB12" s="13"/>
      <c r="BC12" s="13" t="s">
        <v>376</v>
      </c>
      <c r="BD12" s="13"/>
      <c r="BE12" s="13" t="s">
        <v>549</v>
      </c>
      <c r="BF12" s="13" t="s">
        <v>459</v>
      </c>
      <c r="BG12" s="13" t="s">
        <v>354</v>
      </c>
      <c r="BH12" s="13" t="s">
        <v>263</v>
      </c>
      <c r="BI12" s="13"/>
      <c r="BJ12">
        <v>0.43</v>
      </c>
      <c r="BN12">
        <v>0.56999999999999995</v>
      </c>
      <c r="BO12" s="9">
        <v>0.56999999999999995</v>
      </c>
      <c r="BZ12" s="13" t="s">
        <v>231</v>
      </c>
      <c r="CF12" s="13" t="s">
        <v>243</v>
      </c>
    </row>
    <row r="13" spans="1:91">
      <c r="A13" t="s">
        <v>119</v>
      </c>
      <c r="C13" s="9">
        <v>0.46</v>
      </c>
      <c r="D13" s="9" t="s">
        <v>418</v>
      </c>
      <c r="E13" s="9">
        <v>0.53</v>
      </c>
      <c r="F13" s="9">
        <v>0.52</v>
      </c>
      <c r="G13" s="9">
        <v>0.57999999999999996</v>
      </c>
      <c r="H13" s="9">
        <v>0.5</v>
      </c>
      <c r="I13" s="9">
        <v>0.55000000000000004</v>
      </c>
      <c r="J13" s="9">
        <v>0.52</v>
      </c>
      <c r="K13" s="9">
        <v>0.47</v>
      </c>
      <c r="L13" s="9">
        <v>0.57999999999999996</v>
      </c>
      <c r="M13" s="9">
        <v>0.61</v>
      </c>
      <c r="N13" s="9">
        <v>0.62</v>
      </c>
      <c r="O13" s="13" t="s">
        <v>228</v>
      </c>
      <c r="P13" s="13" t="s">
        <v>263</v>
      </c>
      <c r="Q13" s="13" t="s">
        <v>256</v>
      </c>
      <c r="R13" s="9" t="s">
        <v>200</v>
      </c>
      <c r="S13" s="9" t="s">
        <v>182</v>
      </c>
      <c r="T13" s="9" t="s">
        <v>216</v>
      </c>
      <c r="U13" s="13" t="s">
        <v>245</v>
      </c>
      <c r="W13" s="13" t="s">
        <v>281</v>
      </c>
      <c r="Y13" s="13" t="s">
        <v>263</v>
      </c>
      <c r="Z13" s="13" t="s">
        <v>298</v>
      </c>
      <c r="AA13" s="13" t="s">
        <v>243</v>
      </c>
      <c r="AB13" s="13" t="s">
        <v>228</v>
      </c>
      <c r="AG13" s="13" t="s">
        <v>238</v>
      </c>
      <c r="AH13" s="13"/>
      <c r="AI13" s="13" t="s">
        <v>314</v>
      </c>
      <c r="AL13" s="9" t="s">
        <v>212</v>
      </c>
      <c r="AM13" s="9" t="s">
        <v>200</v>
      </c>
      <c r="AN13" s="9" t="s">
        <v>228</v>
      </c>
      <c r="AO13" s="13" t="s">
        <v>231</v>
      </c>
      <c r="AP13" s="13"/>
      <c r="AQ13" s="13" t="s">
        <v>243</v>
      </c>
      <c r="AS13" s="13" t="s">
        <v>298</v>
      </c>
      <c r="AT13" s="13" t="s">
        <v>370</v>
      </c>
      <c r="AU13" s="13"/>
      <c r="AV13" s="13" t="s">
        <v>429</v>
      </c>
      <c r="AW13" s="13" t="s">
        <v>335</v>
      </c>
      <c r="AX13" s="13"/>
      <c r="AY13" s="13"/>
      <c r="AZ13" s="13"/>
      <c r="BA13" s="13"/>
      <c r="BB13" s="13"/>
      <c r="BC13" s="13" t="s">
        <v>264</v>
      </c>
      <c r="BD13" s="13"/>
      <c r="BE13" s="13" t="s">
        <v>335</v>
      </c>
      <c r="BF13" s="13" t="s">
        <v>245</v>
      </c>
      <c r="BG13" s="13" t="s">
        <v>205</v>
      </c>
      <c r="BH13" s="13" t="s">
        <v>307</v>
      </c>
      <c r="BI13" s="13"/>
      <c r="BJ13">
        <v>0.57999999999999996</v>
      </c>
      <c r="BN13">
        <v>0.6</v>
      </c>
      <c r="BO13" s="9">
        <v>0.82</v>
      </c>
      <c r="BZ13" s="13" t="s">
        <v>608</v>
      </c>
      <c r="CF13" s="13" t="s">
        <v>279</v>
      </c>
    </row>
    <row r="14" spans="1:91" s="6" customFormat="1"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Y14" s="7"/>
      <c r="Z14" s="7"/>
      <c r="AA14" s="7"/>
      <c r="AB14" s="7"/>
      <c r="AD14" s="7"/>
      <c r="AF14" s="7"/>
      <c r="AG14" s="7"/>
      <c r="AH14" s="7"/>
      <c r="AI14" s="7"/>
      <c r="AL14" s="7"/>
      <c r="AM14" s="7"/>
      <c r="AN14" s="7"/>
      <c r="AO14" s="7"/>
      <c r="AP14" s="7"/>
      <c r="AQ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O14" s="7"/>
      <c r="BP14" s="7"/>
      <c r="BZ14" s="7"/>
      <c r="CF14" s="7"/>
      <c r="CL14" s="7"/>
      <c r="CM14" s="7"/>
    </row>
    <row r="15" spans="1:91">
      <c r="A15" s="3" t="s">
        <v>120</v>
      </c>
      <c r="C15" s="9">
        <v>0.97</v>
      </c>
      <c r="D15" s="9" t="s">
        <v>328</v>
      </c>
      <c r="E15" s="9">
        <v>0.91</v>
      </c>
      <c r="F15" s="9">
        <v>0.96</v>
      </c>
      <c r="G15" s="9">
        <v>0.99</v>
      </c>
      <c r="H15" s="9">
        <v>0.85</v>
      </c>
      <c r="I15" s="9">
        <v>0.91</v>
      </c>
      <c r="J15" s="9">
        <v>0.92</v>
      </c>
      <c r="K15" s="9">
        <v>0.97</v>
      </c>
      <c r="L15" s="9">
        <v>0.94</v>
      </c>
      <c r="M15" s="9">
        <v>1.05</v>
      </c>
      <c r="N15" s="9">
        <v>1.08</v>
      </c>
      <c r="O15" s="13" t="s">
        <v>254</v>
      </c>
      <c r="P15" s="13" t="s">
        <v>190</v>
      </c>
      <c r="Q15" s="13" t="s">
        <v>201</v>
      </c>
      <c r="R15" s="13" t="s">
        <v>195</v>
      </c>
      <c r="S15" s="13" t="s">
        <v>202</v>
      </c>
      <c r="T15" s="9" t="s">
        <v>217</v>
      </c>
      <c r="U15" s="13" t="s">
        <v>218</v>
      </c>
      <c r="V15" s="13" t="s">
        <v>190</v>
      </c>
      <c r="W15" s="9">
        <v>1</v>
      </c>
      <c r="X15">
        <v>1.1299999999999999</v>
      </c>
      <c r="Y15" s="9">
        <v>1.1499999999999999</v>
      </c>
      <c r="AA15" s="13" t="s">
        <v>296</v>
      </c>
      <c r="AB15" s="9">
        <v>1.06</v>
      </c>
      <c r="AC15" s="9">
        <v>1.06</v>
      </c>
      <c r="AD15" s="9">
        <v>1.08</v>
      </c>
      <c r="AF15" s="9" t="s">
        <v>312</v>
      </c>
      <c r="AG15" s="9">
        <v>1.1200000000000001</v>
      </c>
      <c r="AH15" s="9">
        <v>0.93</v>
      </c>
      <c r="AI15" s="13" t="s">
        <v>232</v>
      </c>
      <c r="AK15">
        <v>1.03</v>
      </c>
      <c r="AL15" s="13" t="s">
        <v>338</v>
      </c>
      <c r="AM15" s="17">
        <v>1.1299999999999999</v>
      </c>
      <c r="AN15" s="13" t="s">
        <v>364</v>
      </c>
      <c r="AO15" s="13" t="s">
        <v>339</v>
      </c>
      <c r="AP15" s="13" t="s">
        <v>439</v>
      </c>
      <c r="AQ15" s="9" t="s">
        <v>202</v>
      </c>
      <c r="AR15">
        <v>1.06</v>
      </c>
      <c r="AS15" s="9">
        <v>1.04</v>
      </c>
      <c r="AT15" s="9" t="s">
        <v>365</v>
      </c>
      <c r="AU15" s="9">
        <v>1.04</v>
      </c>
      <c r="AV15" s="9">
        <v>1.05</v>
      </c>
      <c r="AW15" s="9">
        <v>1.1000000000000001</v>
      </c>
      <c r="AX15" s="9">
        <v>1.0900000000000001</v>
      </c>
      <c r="AZ15" s="9">
        <v>1.1000000000000001</v>
      </c>
      <c r="BA15" s="13" t="s">
        <v>439</v>
      </c>
      <c r="BB15" s="13" t="s">
        <v>368</v>
      </c>
      <c r="BC15" s="13" t="s">
        <v>368</v>
      </c>
      <c r="BD15" s="13" t="s">
        <v>491</v>
      </c>
      <c r="BE15" s="13" t="s">
        <v>368</v>
      </c>
      <c r="BF15" s="13" t="s">
        <v>438</v>
      </c>
      <c r="BG15" s="13" t="s">
        <v>438</v>
      </c>
      <c r="BH15" s="13" t="s">
        <v>191</v>
      </c>
      <c r="BI15" s="13" t="s">
        <v>439</v>
      </c>
      <c r="BJ15">
        <v>0.98</v>
      </c>
      <c r="BK15" s="18">
        <v>1.1000000000000001</v>
      </c>
      <c r="BM15">
        <v>1.1399999999999999</v>
      </c>
      <c r="BN15">
        <v>1.1299999999999999</v>
      </c>
      <c r="BO15" s="9">
        <v>1.1299999999999999</v>
      </c>
      <c r="BP15" s="13" t="s">
        <v>439</v>
      </c>
      <c r="BQ15" s="9">
        <v>0.83</v>
      </c>
      <c r="BR15">
        <v>0.8</v>
      </c>
      <c r="BS15">
        <v>0.94</v>
      </c>
      <c r="BU15">
        <v>0.85</v>
      </c>
      <c r="BV15">
        <v>0.92</v>
      </c>
      <c r="BW15">
        <v>0.91</v>
      </c>
      <c r="BX15">
        <v>0.94</v>
      </c>
      <c r="BY15">
        <v>0.9</v>
      </c>
      <c r="BZ15" s="9">
        <v>0.88</v>
      </c>
      <c r="CA15">
        <v>0.89</v>
      </c>
      <c r="CB15">
        <v>0.95</v>
      </c>
      <c r="CC15">
        <v>0.95</v>
      </c>
      <c r="CD15">
        <v>0.91</v>
      </c>
      <c r="CE15">
        <v>0.96</v>
      </c>
      <c r="CF15" s="9">
        <v>0.89</v>
      </c>
      <c r="CH15">
        <v>0.88</v>
      </c>
      <c r="CI15">
        <v>0.99</v>
      </c>
      <c r="CJ15">
        <v>0.83</v>
      </c>
      <c r="CK15">
        <v>0.85</v>
      </c>
      <c r="CL15" s="9">
        <v>0.88</v>
      </c>
    </row>
    <row r="16" spans="1:91">
      <c r="A16" s="3" t="s">
        <v>121</v>
      </c>
      <c r="C16" s="9">
        <v>0.91</v>
      </c>
      <c r="D16" s="9" t="s">
        <v>340</v>
      </c>
      <c r="E16" s="9">
        <v>0.86</v>
      </c>
      <c r="F16" s="9">
        <v>0.91</v>
      </c>
      <c r="G16" s="9">
        <v>0.92</v>
      </c>
      <c r="H16" s="9">
        <v>0.86</v>
      </c>
      <c r="I16" s="9">
        <v>0.87</v>
      </c>
      <c r="J16" s="9">
        <v>0.91</v>
      </c>
      <c r="K16" s="9">
        <v>0.82</v>
      </c>
      <c r="L16" s="9">
        <v>0.9</v>
      </c>
      <c r="M16" s="9">
        <v>1.1599999999999999</v>
      </c>
      <c r="N16" s="9">
        <v>1.08</v>
      </c>
      <c r="O16" s="13" t="s">
        <v>255</v>
      </c>
      <c r="P16" s="9" t="s">
        <v>189</v>
      </c>
      <c r="Q16" s="13" t="s">
        <v>202</v>
      </c>
      <c r="R16" s="13" t="s">
        <v>195</v>
      </c>
      <c r="S16" s="13" t="s">
        <v>195</v>
      </c>
      <c r="T16" s="17">
        <v>1.01</v>
      </c>
      <c r="U16" s="13" t="s">
        <v>201</v>
      </c>
      <c r="V16" s="13" t="s">
        <v>191</v>
      </c>
      <c r="W16" s="9">
        <v>1.02</v>
      </c>
      <c r="X16">
        <v>1.1399999999999999</v>
      </c>
      <c r="Y16" s="9">
        <v>1.1499999999999999</v>
      </c>
      <c r="AA16" s="13" t="s">
        <v>297</v>
      </c>
      <c r="AB16" s="9">
        <v>1.03</v>
      </c>
      <c r="AC16" s="9">
        <v>1.07</v>
      </c>
      <c r="AD16" s="9">
        <v>1.1299999999999999</v>
      </c>
      <c r="AF16" s="9" t="s">
        <v>313</v>
      </c>
      <c r="AG16" s="9">
        <v>1.05</v>
      </c>
      <c r="AH16" s="9">
        <v>0.97</v>
      </c>
      <c r="AI16" s="13" t="s">
        <v>462</v>
      </c>
      <c r="AK16">
        <v>1.01</v>
      </c>
      <c r="AL16" s="13" t="s">
        <v>339</v>
      </c>
      <c r="AM16" s="13" t="s">
        <v>195</v>
      </c>
      <c r="AN16" s="13" t="s">
        <v>218</v>
      </c>
      <c r="AO16" s="13" t="s">
        <v>437</v>
      </c>
      <c r="AP16" s="13" t="s">
        <v>440</v>
      </c>
      <c r="AQ16" s="9" t="s">
        <v>217</v>
      </c>
      <c r="AR16">
        <v>1</v>
      </c>
      <c r="AS16" s="9">
        <v>1</v>
      </c>
      <c r="AT16" s="9" t="s">
        <v>382</v>
      </c>
      <c r="AU16" s="9">
        <v>1.02</v>
      </c>
      <c r="AV16" s="9">
        <v>1.06</v>
      </c>
      <c r="AW16" s="9">
        <v>1.1299999999999999</v>
      </c>
      <c r="AX16" s="9">
        <v>1.1000000000000001</v>
      </c>
      <c r="AZ16" s="9">
        <v>1.1599999999999999</v>
      </c>
      <c r="BA16" s="13" t="s">
        <v>196</v>
      </c>
      <c r="BB16" s="13" t="s">
        <v>368</v>
      </c>
      <c r="BC16" s="13" t="s">
        <v>491</v>
      </c>
      <c r="BD16" s="13" t="s">
        <v>491</v>
      </c>
      <c r="BE16" s="13" t="s">
        <v>438</v>
      </c>
      <c r="BF16" s="13" t="s">
        <v>557</v>
      </c>
      <c r="BG16" s="13" t="s">
        <v>499</v>
      </c>
      <c r="BH16" s="13" t="s">
        <v>580</v>
      </c>
      <c r="BI16" s="13" t="s">
        <v>580</v>
      </c>
      <c r="BJ16">
        <v>0.98</v>
      </c>
      <c r="BK16" s="18">
        <v>1.1100000000000001</v>
      </c>
      <c r="BM16">
        <v>1.1299999999999999</v>
      </c>
      <c r="BN16">
        <v>1.1599999999999999</v>
      </c>
      <c r="BO16" s="9">
        <v>1.21</v>
      </c>
      <c r="BP16" s="13" t="s">
        <v>201</v>
      </c>
      <c r="BQ16" s="9">
        <v>0.79</v>
      </c>
      <c r="BR16">
        <v>0.79</v>
      </c>
      <c r="BS16">
        <v>0.97</v>
      </c>
      <c r="BU16">
        <v>0.82</v>
      </c>
      <c r="BV16">
        <v>0.92</v>
      </c>
      <c r="BW16">
        <v>0.99</v>
      </c>
      <c r="BX16">
        <v>0.93</v>
      </c>
      <c r="BY16">
        <v>0.8</v>
      </c>
      <c r="BZ16" s="9">
        <v>0.94</v>
      </c>
      <c r="CA16">
        <v>0.86</v>
      </c>
      <c r="CB16">
        <v>0.83</v>
      </c>
      <c r="CC16">
        <v>0.82</v>
      </c>
      <c r="CD16">
        <v>0.88</v>
      </c>
      <c r="CE16">
        <v>0.87</v>
      </c>
      <c r="CF16" s="9">
        <v>0.89</v>
      </c>
      <c r="CH16">
        <v>0.8</v>
      </c>
      <c r="CI16">
        <v>0.86</v>
      </c>
      <c r="CJ16">
        <v>0.76</v>
      </c>
      <c r="CK16">
        <v>0.88</v>
      </c>
      <c r="CL16" s="9">
        <v>0.93</v>
      </c>
    </row>
    <row r="17" spans="1:90">
      <c r="A17" s="3" t="s">
        <v>153</v>
      </c>
      <c r="C17" s="9">
        <v>0.76</v>
      </c>
      <c r="D17" s="9">
        <v>0.71</v>
      </c>
      <c r="E17" s="9">
        <v>0.7</v>
      </c>
      <c r="F17" s="9">
        <v>0.73</v>
      </c>
      <c r="G17" s="9">
        <v>0.77</v>
      </c>
      <c r="H17" s="9">
        <v>0.61</v>
      </c>
      <c r="I17" s="9">
        <v>0.71</v>
      </c>
      <c r="J17" s="9">
        <v>0.71</v>
      </c>
      <c r="K17" s="9">
        <v>0.75</v>
      </c>
      <c r="L17" s="9">
        <v>0.72</v>
      </c>
      <c r="M17" s="9">
        <v>0.83</v>
      </c>
      <c r="N17" s="9">
        <v>0.84</v>
      </c>
      <c r="P17" s="9">
        <v>0.79</v>
      </c>
      <c r="Q17" s="9">
        <v>0.84</v>
      </c>
      <c r="R17" s="9">
        <v>0.86</v>
      </c>
      <c r="S17" s="9">
        <v>0.82</v>
      </c>
      <c r="T17" s="9">
        <v>0.84</v>
      </c>
      <c r="U17" s="9">
        <v>0.84</v>
      </c>
      <c r="V17" s="9">
        <v>0.78</v>
      </c>
      <c r="X17" s="9">
        <v>0.94</v>
      </c>
      <c r="Y17" s="9">
        <v>0.87</v>
      </c>
      <c r="AB17" s="9">
        <v>0.84</v>
      </c>
      <c r="AC17" s="9">
        <v>0.78</v>
      </c>
      <c r="AD17" s="9">
        <v>0.9</v>
      </c>
      <c r="AF17" s="9">
        <v>0.72</v>
      </c>
      <c r="AG17" s="9">
        <v>0.93</v>
      </c>
      <c r="AH17" s="9">
        <v>0.75</v>
      </c>
      <c r="AK17" s="9">
        <v>0.84</v>
      </c>
      <c r="AM17" s="9">
        <v>0.55000000000000004</v>
      </c>
      <c r="AN17" s="9">
        <v>0.82</v>
      </c>
      <c r="AP17" s="9">
        <v>0.85</v>
      </c>
      <c r="AQ17" s="9">
        <v>0.76</v>
      </c>
      <c r="AR17">
        <v>0.83</v>
      </c>
      <c r="AS17" s="9">
        <v>0.79</v>
      </c>
      <c r="AT17" s="9">
        <v>0.73</v>
      </c>
      <c r="AU17" s="9">
        <v>0.76</v>
      </c>
      <c r="AV17" s="9">
        <v>0.72</v>
      </c>
      <c r="AW17" s="9">
        <v>0.81</v>
      </c>
      <c r="AX17" s="9">
        <v>0.86</v>
      </c>
      <c r="AZ17" s="9">
        <v>0.93</v>
      </c>
      <c r="BA17" s="9" t="s">
        <v>476</v>
      </c>
      <c r="BB17" s="9" t="s">
        <v>193</v>
      </c>
      <c r="BC17" s="9">
        <v>0.82</v>
      </c>
      <c r="BD17" s="9" t="s">
        <v>340</v>
      </c>
      <c r="BE17" s="9" t="s">
        <v>383</v>
      </c>
      <c r="BF17" s="9" t="s">
        <v>325</v>
      </c>
      <c r="BG17" s="9" t="s">
        <v>213</v>
      </c>
      <c r="BH17" s="9" t="s">
        <v>492</v>
      </c>
      <c r="BI17" s="9" t="s">
        <v>321</v>
      </c>
      <c r="BJ17">
        <v>0.85</v>
      </c>
      <c r="BK17" s="9">
        <v>0.88</v>
      </c>
      <c r="BM17">
        <v>0.86</v>
      </c>
      <c r="BN17">
        <v>0.77</v>
      </c>
      <c r="BO17" s="9">
        <v>0.95</v>
      </c>
      <c r="BP17" s="9" t="s">
        <v>321</v>
      </c>
      <c r="BQ17" s="9">
        <v>0.61</v>
      </c>
      <c r="BR17" s="9">
        <v>0.62</v>
      </c>
      <c r="BS17" s="9">
        <v>0.75</v>
      </c>
      <c r="BU17" s="9">
        <v>0.61</v>
      </c>
      <c r="BV17" s="9">
        <v>0.59</v>
      </c>
      <c r="BW17" s="9">
        <v>0.67</v>
      </c>
      <c r="BX17" s="9">
        <v>0.67</v>
      </c>
      <c r="BY17" s="9">
        <v>0.57999999999999996</v>
      </c>
      <c r="BZ17" s="9">
        <v>0.68</v>
      </c>
      <c r="CA17" s="9">
        <v>0.76</v>
      </c>
      <c r="CB17" s="9">
        <v>0.87</v>
      </c>
      <c r="CC17" s="9">
        <v>0.76</v>
      </c>
      <c r="CD17" s="9">
        <v>0.77</v>
      </c>
      <c r="CE17" s="9">
        <v>0.79</v>
      </c>
      <c r="CF17" s="9">
        <v>0.69</v>
      </c>
      <c r="CH17" s="9">
        <v>0.72</v>
      </c>
      <c r="CI17" s="9">
        <v>0.76</v>
      </c>
      <c r="CJ17" s="9">
        <v>0.76</v>
      </c>
      <c r="CK17" s="9">
        <v>0.63</v>
      </c>
      <c r="CL17" s="9">
        <v>0.66</v>
      </c>
    </row>
    <row r="18" spans="1:90">
      <c r="A18" s="3" t="s">
        <v>154</v>
      </c>
      <c r="C18" s="9">
        <v>0.5</v>
      </c>
      <c r="D18" s="9">
        <v>0.46</v>
      </c>
      <c r="E18" s="9">
        <v>0.47</v>
      </c>
      <c r="F18" s="9">
        <v>0.5</v>
      </c>
      <c r="G18" s="9">
        <v>0.52</v>
      </c>
      <c r="H18" s="9">
        <v>0.41</v>
      </c>
      <c r="I18" s="9">
        <v>0.49</v>
      </c>
      <c r="J18" s="9">
        <v>0.48</v>
      </c>
      <c r="K18" s="9">
        <v>0.54</v>
      </c>
      <c r="L18" s="9">
        <v>0.45</v>
      </c>
      <c r="M18" s="9">
        <v>0.56999999999999995</v>
      </c>
      <c r="N18" s="9">
        <v>0.55000000000000004</v>
      </c>
      <c r="P18" s="9">
        <v>0.54</v>
      </c>
      <c r="Q18" s="9">
        <v>0.59</v>
      </c>
      <c r="R18" s="9">
        <v>0.56000000000000005</v>
      </c>
      <c r="S18" s="9">
        <v>0.49</v>
      </c>
      <c r="T18" s="9">
        <v>0.54</v>
      </c>
      <c r="U18" s="9">
        <v>0.55000000000000004</v>
      </c>
      <c r="V18" s="9">
        <v>0.55000000000000004</v>
      </c>
      <c r="X18" s="9">
        <v>0.63</v>
      </c>
      <c r="Y18" s="9">
        <v>0.62</v>
      </c>
      <c r="AB18" s="9">
        <v>0.59</v>
      </c>
      <c r="AC18" s="9">
        <v>0.55000000000000004</v>
      </c>
      <c r="AD18" s="9">
        <v>0.64</v>
      </c>
      <c r="AF18" s="9">
        <v>0.53</v>
      </c>
      <c r="AG18" s="9">
        <v>0.62</v>
      </c>
      <c r="AH18" s="9">
        <v>0.53</v>
      </c>
      <c r="AK18" s="9">
        <v>0.55000000000000004</v>
      </c>
      <c r="AM18" s="9">
        <v>0.37</v>
      </c>
      <c r="AN18" s="9">
        <v>0.56000000000000005</v>
      </c>
      <c r="AP18" s="9">
        <v>0.65</v>
      </c>
      <c r="AQ18" s="9">
        <v>0.5</v>
      </c>
      <c r="AR18">
        <v>0.6</v>
      </c>
      <c r="AS18" s="9">
        <v>0.56999999999999995</v>
      </c>
      <c r="AT18" s="9">
        <v>0.54</v>
      </c>
      <c r="AU18" s="9">
        <v>0.57999999999999996</v>
      </c>
      <c r="AV18" s="9">
        <v>0.5</v>
      </c>
      <c r="AW18" s="9">
        <v>0.57999999999999996</v>
      </c>
      <c r="AX18" s="9">
        <v>0.61</v>
      </c>
      <c r="AZ18" s="9">
        <v>0.64</v>
      </c>
      <c r="BA18" s="9" t="s">
        <v>477</v>
      </c>
      <c r="BB18" s="9" t="s">
        <v>482</v>
      </c>
      <c r="BC18" s="9">
        <v>0.6</v>
      </c>
      <c r="BD18" s="9" t="s">
        <v>182</v>
      </c>
      <c r="BE18" s="9" t="s">
        <v>537</v>
      </c>
      <c r="BF18" s="9" t="s">
        <v>203</v>
      </c>
      <c r="BG18" s="9" t="s">
        <v>477</v>
      </c>
      <c r="BH18" s="9" t="s">
        <v>537</v>
      </c>
      <c r="BI18" s="9" t="s">
        <v>582</v>
      </c>
      <c r="BJ18">
        <v>0.56999999999999995</v>
      </c>
      <c r="BK18" s="17">
        <v>0.59</v>
      </c>
      <c r="BM18">
        <v>0.59</v>
      </c>
      <c r="BN18">
        <v>0.53</v>
      </c>
      <c r="BO18" s="9">
        <v>0.67</v>
      </c>
      <c r="BP18" s="9" t="s">
        <v>477</v>
      </c>
      <c r="BQ18" s="9">
        <v>0.42</v>
      </c>
      <c r="BR18" s="9">
        <v>0.41</v>
      </c>
      <c r="BS18" s="9">
        <v>0.5</v>
      </c>
      <c r="BU18" s="9">
        <v>0.38</v>
      </c>
      <c r="BV18" s="9">
        <v>0.44</v>
      </c>
      <c r="BW18" s="9">
        <v>0.49</v>
      </c>
      <c r="BX18" s="9">
        <v>0.51</v>
      </c>
      <c r="BY18" s="9">
        <v>0.4</v>
      </c>
      <c r="BZ18" s="9">
        <v>0.41</v>
      </c>
      <c r="CA18" s="9">
        <v>0.47</v>
      </c>
      <c r="CB18" s="9">
        <v>0.55000000000000004</v>
      </c>
      <c r="CC18" s="9">
        <v>0.52</v>
      </c>
      <c r="CD18" s="9">
        <v>0.53</v>
      </c>
      <c r="CE18" s="9">
        <v>0.52</v>
      </c>
      <c r="CF18" s="9">
        <v>0.49</v>
      </c>
      <c r="CH18" s="9">
        <v>0.47</v>
      </c>
      <c r="CI18" s="9">
        <v>0.53</v>
      </c>
      <c r="CJ18" s="9">
        <v>0.51</v>
      </c>
      <c r="CK18" s="9">
        <v>0.43</v>
      </c>
      <c r="CL18" s="9">
        <v>0.47</v>
      </c>
    </row>
    <row r="19" spans="1:90">
      <c r="A19" s="3" t="s">
        <v>155</v>
      </c>
      <c r="C19" s="9">
        <v>0.22</v>
      </c>
      <c r="D19" s="9">
        <v>0.19</v>
      </c>
      <c r="E19" s="9">
        <v>0.23</v>
      </c>
      <c r="F19" s="9">
        <v>0.22</v>
      </c>
      <c r="G19" s="9">
        <v>0.26</v>
      </c>
      <c r="H19" s="9">
        <v>0.18</v>
      </c>
      <c r="I19" s="9">
        <v>0.23</v>
      </c>
      <c r="J19" s="9">
        <v>0.24</v>
      </c>
      <c r="K19" s="9">
        <v>0.25</v>
      </c>
      <c r="L19" s="9">
        <v>0.21</v>
      </c>
      <c r="M19" s="9">
        <v>0.26</v>
      </c>
      <c r="N19" s="9">
        <v>0.25</v>
      </c>
      <c r="P19" s="9">
        <v>0.22</v>
      </c>
      <c r="Q19" s="9">
        <v>0.39</v>
      </c>
      <c r="R19" s="9">
        <v>0.43</v>
      </c>
      <c r="S19" s="9">
        <v>0.34</v>
      </c>
      <c r="T19" s="9">
        <v>0.35</v>
      </c>
      <c r="U19" s="9">
        <v>0.31</v>
      </c>
      <c r="V19" s="9">
        <v>0.24</v>
      </c>
      <c r="W19" s="9">
        <v>0.3</v>
      </c>
      <c r="X19" s="9">
        <v>0.33</v>
      </c>
      <c r="Y19" s="9">
        <v>0.28999999999999998</v>
      </c>
      <c r="AB19" s="9">
        <v>0.27</v>
      </c>
      <c r="AC19" s="9">
        <v>0.28999999999999998</v>
      </c>
      <c r="AD19" s="9">
        <v>0.4</v>
      </c>
      <c r="AF19" s="9">
        <v>0.19</v>
      </c>
      <c r="AG19" s="9">
        <v>0.38</v>
      </c>
      <c r="AH19" s="9">
        <v>0.31</v>
      </c>
      <c r="AK19" s="9">
        <v>0.44</v>
      </c>
      <c r="AM19" s="9">
        <v>0.18</v>
      </c>
      <c r="AN19" s="9">
        <v>0.24</v>
      </c>
      <c r="AP19" s="9">
        <v>0.31</v>
      </c>
      <c r="AQ19" s="9">
        <v>0.28000000000000003</v>
      </c>
      <c r="AR19">
        <v>0.32</v>
      </c>
      <c r="AS19" s="9">
        <v>0.25</v>
      </c>
      <c r="AT19" s="9">
        <v>0.21</v>
      </c>
      <c r="AU19" s="9">
        <v>0.25</v>
      </c>
      <c r="AV19" s="9">
        <v>0.16</v>
      </c>
      <c r="AW19" s="9">
        <v>0.25</v>
      </c>
      <c r="AX19" s="9">
        <v>0.28999999999999998</v>
      </c>
      <c r="AZ19" s="9">
        <v>0.34</v>
      </c>
      <c r="BA19" s="9" t="s">
        <v>478</v>
      </c>
      <c r="BB19" s="9" t="s">
        <v>483</v>
      </c>
      <c r="BC19" s="9">
        <v>0.32</v>
      </c>
      <c r="BD19" s="9" t="s">
        <v>523</v>
      </c>
      <c r="BE19" s="9" t="s">
        <v>551</v>
      </c>
      <c r="BF19" s="9" t="s">
        <v>558</v>
      </c>
      <c r="BG19" s="9" t="s">
        <v>483</v>
      </c>
      <c r="BH19" s="9" t="s">
        <v>551</v>
      </c>
      <c r="BI19" s="9" t="s">
        <v>558</v>
      </c>
      <c r="BJ19">
        <v>0.34</v>
      </c>
      <c r="BK19" s="9">
        <v>0.33</v>
      </c>
      <c r="BM19">
        <v>0.27</v>
      </c>
      <c r="BN19">
        <v>0.19</v>
      </c>
      <c r="BO19" s="9">
        <v>0.47</v>
      </c>
      <c r="BP19" s="9" t="s">
        <v>558</v>
      </c>
      <c r="BQ19" s="9">
        <v>0.12</v>
      </c>
      <c r="BR19" s="9">
        <v>0.2</v>
      </c>
      <c r="BS19" s="9">
        <v>0.27</v>
      </c>
      <c r="BU19" s="9">
        <v>0.16</v>
      </c>
      <c r="BV19" s="9">
        <v>0.13</v>
      </c>
      <c r="BW19" s="9">
        <v>0.22</v>
      </c>
      <c r="BX19" s="9">
        <v>0.21</v>
      </c>
      <c r="BY19" s="9">
        <v>0.11</v>
      </c>
      <c r="BZ19" s="9">
        <v>0.26</v>
      </c>
      <c r="CA19" s="9">
        <v>0.34</v>
      </c>
      <c r="CB19" s="9">
        <v>0.36</v>
      </c>
      <c r="CC19" s="9">
        <v>0.25</v>
      </c>
      <c r="CD19" s="9">
        <v>0.25</v>
      </c>
      <c r="CE19" s="9">
        <v>0.36</v>
      </c>
      <c r="CF19" s="9">
        <v>0.24</v>
      </c>
      <c r="CH19" s="9">
        <v>0.26</v>
      </c>
      <c r="CI19" s="9">
        <v>0.26</v>
      </c>
      <c r="CJ19" s="9">
        <v>0.31</v>
      </c>
      <c r="CK19" s="9">
        <v>0.13</v>
      </c>
      <c r="CL19" s="9">
        <v>0.2</v>
      </c>
    </row>
    <row r="20" spans="1:90">
      <c r="A20" s="3" t="s">
        <v>156</v>
      </c>
      <c r="C20" s="9">
        <v>0.32</v>
      </c>
      <c r="D20" s="9">
        <v>0.31</v>
      </c>
      <c r="E20" s="9">
        <v>0.24</v>
      </c>
      <c r="F20" s="9">
        <v>0.26</v>
      </c>
      <c r="G20" s="9">
        <v>0.27</v>
      </c>
      <c r="H20" s="9">
        <v>0.24</v>
      </c>
      <c r="I20" s="9">
        <v>0.33</v>
      </c>
      <c r="J20" s="9">
        <v>0.3</v>
      </c>
      <c r="K20" s="9">
        <v>0.27</v>
      </c>
      <c r="L20" s="9">
        <v>0.28999999999999998</v>
      </c>
      <c r="M20" s="9">
        <v>0.28000000000000003</v>
      </c>
      <c r="N20" s="9">
        <v>0.38</v>
      </c>
      <c r="P20" s="9">
        <v>0.32</v>
      </c>
      <c r="Q20" s="9">
        <v>0.42</v>
      </c>
      <c r="R20" s="9">
        <v>0.4</v>
      </c>
      <c r="S20" s="9">
        <v>0.34</v>
      </c>
      <c r="T20" s="9">
        <v>0.33</v>
      </c>
      <c r="U20" s="9">
        <v>0.32</v>
      </c>
      <c r="V20" s="9">
        <v>0.3</v>
      </c>
      <c r="W20" s="9">
        <v>0.38</v>
      </c>
      <c r="X20" s="9">
        <v>0.27</v>
      </c>
      <c r="Y20" s="9">
        <v>0.3</v>
      </c>
      <c r="AB20" s="9">
        <v>0.38</v>
      </c>
      <c r="AC20" s="9">
        <v>0.35</v>
      </c>
      <c r="AD20" s="9">
        <v>0.39</v>
      </c>
      <c r="AF20" s="9">
        <v>0.23</v>
      </c>
      <c r="AG20" s="9">
        <v>0.38</v>
      </c>
      <c r="AH20" s="9">
        <v>0.39</v>
      </c>
      <c r="AK20" s="9">
        <v>0.38</v>
      </c>
      <c r="AM20" s="9">
        <v>0.23</v>
      </c>
      <c r="AN20" s="9">
        <v>0.27</v>
      </c>
      <c r="AP20" s="9">
        <v>0.3</v>
      </c>
      <c r="AQ20" s="9">
        <v>0.34</v>
      </c>
      <c r="AR20">
        <v>0.3</v>
      </c>
      <c r="AS20" s="9">
        <v>0.28999999999999998</v>
      </c>
      <c r="AT20" s="9">
        <v>0.26</v>
      </c>
      <c r="AU20" s="9">
        <v>0.31</v>
      </c>
      <c r="AV20" s="9">
        <v>0.24</v>
      </c>
      <c r="AW20" s="9">
        <v>0.34</v>
      </c>
      <c r="AX20" s="9">
        <v>0.33</v>
      </c>
      <c r="AZ20" s="9">
        <v>0.27</v>
      </c>
      <c r="BA20" s="9" t="s">
        <v>479</v>
      </c>
      <c r="BB20" s="9" t="s">
        <v>484</v>
      </c>
      <c r="BC20" s="9">
        <v>0.41</v>
      </c>
      <c r="BD20" s="9" t="s">
        <v>481</v>
      </c>
      <c r="BE20" s="9" t="s">
        <v>418</v>
      </c>
      <c r="BF20" s="9" t="s">
        <v>417</v>
      </c>
      <c r="BG20" s="9" t="s">
        <v>568</v>
      </c>
      <c r="BH20" s="9" t="s">
        <v>483</v>
      </c>
      <c r="BI20" s="9" t="s">
        <v>522</v>
      </c>
      <c r="BJ20">
        <v>0.31</v>
      </c>
      <c r="BK20" s="9">
        <v>0.28999999999999998</v>
      </c>
      <c r="BM20">
        <v>0.42</v>
      </c>
      <c r="BN20">
        <v>0.39</v>
      </c>
      <c r="BO20" s="9">
        <v>0.45</v>
      </c>
      <c r="BP20" s="9" t="s">
        <v>479</v>
      </c>
      <c r="BQ20" s="9">
        <v>0.19</v>
      </c>
      <c r="BR20" s="9">
        <v>0.24</v>
      </c>
      <c r="BS20" s="9">
        <v>0.35</v>
      </c>
      <c r="BU20" s="9">
        <v>0.15</v>
      </c>
      <c r="BV20" s="9">
        <v>0.25</v>
      </c>
      <c r="BW20" s="9">
        <v>0.25</v>
      </c>
      <c r="BX20" s="9">
        <v>0.26</v>
      </c>
      <c r="BY20" s="9">
        <v>0.2</v>
      </c>
      <c r="BZ20" s="9">
        <v>0.31</v>
      </c>
      <c r="CA20" s="9">
        <v>0.28999999999999998</v>
      </c>
      <c r="CB20" s="9">
        <v>0.36</v>
      </c>
      <c r="CC20" s="9">
        <v>0.36</v>
      </c>
      <c r="CD20" s="9">
        <v>0.31</v>
      </c>
      <c r="CE20" s="9">
        <v>0.3</v>
      </c>
      <c r="CF20" s="9">
        <v>0.21</v>
      </c>
      <c r="CH20" s="9">
        <v>0.28999999999999998</v>
      </c>
      <c r="CI20" s="9">
        <v>0.34</v>
      </c>
      <c r="CJ20" s="9">
        <v>0.3</v>
      </c>
      <c r="CK20" s="9">
        <v>0.23</v>
      </c>
      <c r="CL20" s="9">
        <v>0.2</v>
      </c>
    </row>
    <row r="21" spans="1:90">
      <c r="A21" s="3" t="s">
        <v>157</v>
      </c>
      <c r="C21" s="9">
        <v>0.71</v>
      </c>
      <c r="D21" s="9">
        <v>0.71</v>
      </c>
      <c r="E21" s="9">
        <v>0.66</v>
      </c>
      <c r="F21" s="9">
        <v>0.68</v>
      </c>
      <c r="G21" s="9">
        <v>0.72</v>
      </c>
      <c r="H21" s="9">
        <v>0.57999999999999996</v>
      </c>
      <c r="I21" s="9">
        <v>0.67</v>
      </c>
      <c r="J21" s="9">
        <v>0.7</v>
      </c>
      <c r="K21" s="9">
        <v>0.66</v>
      </c>
      <c r="L21" s="9">
        <v>0.69</v>
      </c>
      <c r="M21" s="9">
        <v>0.7</v>
      </c>
      <c r="N21" s="9">
        <v>0.8</v>
      </c>
      <c r="P21" s="9">
        <v>0.77</v>
      </c>
      <c r="Q21" s="9">
        <v>0.82</v>
      </c>
      <c r="R21" s="9">
        <v>0.82</v>
      </c>
      <c r="S21" s="9">
        <v>0.77</v>
      </c>
      <c r="T21" s="9">
        <v>0.79</v>
      </c>
      <c r="U21" s="9">
        <v>0.77</v>
      </c>
      <c r="V21" s="9">
        <v>0.74</v>
      </c>
      <c r="W21" s="9">
        <v>0.81</v>
      </c>
      <c r="X21" s="9">
        <v>0.76</v>
      </c>
      <c r="Y21" s="9">
        <v>0.8</v>
      </c>
      <c r="AB21" s="9">
        <v>0.8</v>
      </c>
      <c r="AC21" s="9">
        <v>0.83</v>
      </c>
      <c r="AD21" s="9">
        <v>0.82</v>
      </c>
      <c r="AF21" s="9">
        <v>0.66</v>
      </c>
      <c r="AG21" s="9">
        <v>0.85</v>
      </c>
      <c r="AH21" s="9">
        <v>0.76</v>
      </c>
      <c r="AK21" s="9">
        <v>0.84</v>
      </c>
      <c r="AM21" s="9">
        <v>0.51</v>
      </c>
      <c r="AN21" s="9">
        <v>0.77</v>
      </c>
      <c r="AP21" s="9">
        <v>0.77</v>
      </c>
      <c r="AQ21" s="9">
        <v>0.75</v>
      </c>
      <c r="AR21">
        <v>0.75</v>
      </c>
      <c r="AS21" s="9">
        <v>0.75</v>
      </c>
      <c r="AT21" s="9">
        <v>0.67</v>
      </c>
      <c r="AU21" s="9">
        <v>0.76</v>
      </c>
      <c r="AV21" s="9">
        <v>0.73</v>
      </c>
      <c r="AW21" s="9">
        <v>0.77</v>
      </c>
      <c r="AX21" s="9">
        <v>0.79</v>
      </c>
      <c r="AZ21" s="9">
        <v>0.82</v>
      </c>
      <c r="BA21" s="9" t="s">
        <v>480</v>
      </c>
      <c r="BB21" s="9" t="s">
        <v>476</v>
      </c>
      <c r="BC21" s="9">
        <v>0.87</v>
      </c>
      <c r="BD21" s="9" t="s">
        <v>321</v>
      </c>
      <c r="BE21" s="9" t="s">
        <v>497</v>
      </c>
      <c r="BF21" s="9" t="s">
        <v>321</v>
      </c>
      <c r="BG21" s="9" t="s">
        <v>382</v>
      </c>
      <c r="BH21" s="9" t="s">
        <v>526</v>
      </c>
      <c r="BI21" s="9" t="s">
        <v>347</v>
      </c>
      <c r="BJ21">
        <v>0.75</v>
      </c>
      <c r="BK21" s="9">
        <v>0.8</v>
      </c>
      <c r="BM21">
        <v>0.88</v>
      </c>
      <c r="BN21">
        <v>0.86</v>
      </c>
      <c r="BO21" s="9">
        <v>0.94</v>
      </c>
      <c r="BP21" s="9" t="s">
        <v>208</v>
      </c>
      <c r="BQ21" s="9">
        <v>0.55000000000000004</v>
      </c>
      <c r="BR21" s="9">
        <v>0.56000000000000005</v>
      </c>
      <c r="BS21" s="9">
        <v>0.74</v>
      </c>
      <c r="BU21" s="9">
        <v>0.51</v>
      </c>
      <c r="BV21" s="9">
        <v>0.64</v>
      </c>
      <c r="BW21" s="9">
        <v>0.64</v>
      </c>
      <c r="BX21" s="9">
        <v>0.64</v>
      </c>
      <c r="BY21" s="9">
        <v>0.56000000000000005</v>
      </c>
      <c r="BZ21" s="9">
        <v>0.71</v>
      </c>
      <c r="CA21" s="9">
        <v>0.71</v>
      </c>
      <c r="CB21" s="9">
        <v>0.79</v>
      </c>
      <c r="CC21" s="9">
        <v>0.74</v>
      </c>
      <c r="CD21" s="9">
        <v>0.74</v>
      </c>
      <c r="CE21" s="9">
        <v>0.63</v>
      </c>
      <c r="CF21" s="9">
        <v>0.61</v>
      </c>
      <c r="CH21" s="9">
        <v>0.68</v>
      </c>
      <c r="CI21" s="9">
        <v>0.78</v>
      </c>
      <c r="CJ21" s="9">
        <v>0.68</v>
      </c>
      <c r="CK21" s="9">
        <v>0.59</v>
      </c>
      <c r="CL21" s="9">
        <v>0.54</v>
      </c>
    </row>
    <row r="22" spans="1:90">
      <c r="A22" s="3" t="s">
        <v>158</v>
      </c>
      <c r="C22" s="9">
        <v>0.17</v>
      </c>
      <c r="D22" s="9">
        <v>0.25</v>
      </c>
      <c r="E22" s="9">
        <v>0.26</v>
      </c>
      <c r="F22" s="9">
        <v>0.3</v>
      </c>
      <c r="G22" s="9">
        <v>0.21</v>
      </c>
      <c r="H22" s="9">
        <v>0.19</v>
      </c>
      <c r="I22" s="9">
        <v>0.11</v>
      </c>
      <c r="J22" s="9">
        <v>0.23</v>
      </c>
      <c r="K22" s="9">
        <v>0.14000000000000001</v>
      </c>
      <c r="L22" s="9">
        <v>0.18</v>
      </c>
      <c r="M22" s="9">
        <v>0.18</v>
      </c>
      <c r="N22" s="9">
        <v>0.18</v>
      </c>
      <c r="P22" s="9">
        <v>0.24</v>
      </c>
      <c r="Q22" s="9">
        <v>0.25</v>
      </c>
      <c r="R22" s="9">
        <v>0.23</v>
      </c>
      <c r="S22" s="9">
        <v>0.19</v>
      </c>
      <c r="T22" s="9">
        <v>0.24</v>
      </c>
      <c r="U22" s="9">
        <v>0.22</v>
      </c>
      <c r="V22" s="9">
        <v>0.26</v>
      </c>
      <c r="W22" s="9">
        <v>0.21</v>
      </c>
      <c r="X22" s="9">
        <v>0.27</v>
      </c>
      <c r="Y22" s="9">
        <v>0.23</v>
      </c>
      <c r="AB22" s="9">
        <v>0.11</v>
      </c>
      <c r="AC22" s="9">
        <v>0.22</v>
      </c>
      <c r="AD22" s="9">
        <v>0.22</v>
      </c>
      <c r="AF22" s="9">
        <v>0.22</v>
      </c>
      <c r="AG22" s="9">
        <v>0.22</v>
      </c>
      <c r="AH22" s="9">
        <v>0.23</v>
      </c>
      <c r="AK22" s="9">
        <v>0.26</v>
      </c>
      <c r="AM22" s="9">
        <v>0.14000000000000001</v>
      </c>
      <c r="AN22" s="9">
        <v>0.2</v>
      </c>
      <c r="AP22" s="9">
        <v>0.19</v>
      </c>
      <c r="AQ22" s="9">
        <v>0.24</v>
      </c>
      <c r="AR22">
        <v>0.28999999999999998</v>
      </c>
      <c r="AS22" s="9">
        <v>0.27</v>
      </c>
      <c r="AT22" s="9">
        <v>0.21</v>
      </c>
      <c r="AU22" s="9">
        <v>0.31</v>
      </c>
      <c r="AV22" s="9">
        <v>0.32</v>
      </c>
      <c r="AW22" s="9">
        <v>0.25</v>
      </c>
      <c r="AX22" s="9">
        <v>0.35</v>
      </c>
      <c r="AZ22" s="9">
        <v>0.31</v>
      </c>
      <c r="BA22" s="9" t="s">
        <v>481</v>
      </c>
      <c r="BB22" s="9" t="s">
        <v>485</v>
      </c>
      <c r="BC22" s="9">
        <v>0.26</v>
      </c>
      <c r="BD22" s="9" t="s">
        <v>483</v>
      </c>
      <c r="BE22" s="9" t="s">
        <v>544</v>
      </c>
      <c r="BF22" s="9" t="s">
        <v>536</v>
      </c>
      <c r="BG22" s="9" t="s">
        <v>562</v>
      </c>
      <c r="BH22" s="9" t="s">
        <v>551</v>
      </c>
      <c r="BI22" s="9" t="s">
        <v>583</v>
      </c>
      <c r="BJ22">
        <v>0.24</v>
      </c>
      <c r="BK22" s="9">
        <v>0.27</v>
      </c>
      <c r="BM22">
        <v>0.2</v>
      </c>
      <c r="BN22">
        <v>0.24</v>
      </c>
      <c r="BO22" s="9">
        <v>0.34</v>
      </c>
      <c r="BP22" s="9" t="s">
        <v>527</v>
      </c>
      <c r="BQ22" s="9">
        <v>0.21</v>
      </c>
      <c r="BR22" s="9">
        <v>0.22</v>
      </c>
      <c r="BS22" s="9">
        <v>0.22</v>
      </c>
      <c r="BU22" s="9">
        <v>0.2</v>
      </c>
      <c r="BV22" s="9">
        <v>0.22</v>
      </c>
      <c r="BW22" s="9">
        <v>0.25</v>
      </c>
      <c r="BX22" s="9">
        <v>0.2</v>
      </c>
      <c r="BY22" s="9">
        <v>0.18</v>
      </c>
      <c r="BZ22" s="9">
        <v>0.25</v>
      </c>
      <c r="CA22" s="9">
        <v>0.21</v>
      </c>
      <c r="CB22" s="9">
        <v>0.25</v>
      </c>
      <c r="CC22" s="9">
        <v>0.21</v>
      </c>
      <c r="CD22" s="9">
        <v>0.25</v>
      </c>
      <c r="CE22" s="9">
        <v>0.21</v>
      </c>
      <c r="CF22" s="9">
        <v>0.19</v>
      </c>
      <c r="CH22" s="9">
        <v>0.22</v>
      </c>
      <c r="CI22" s="9">
        <v>0.28999999999999998</v>
      </c>
      <c r="CJ22" s="9">
        <v>0.25</v>
      </c>
      <c r="CK22" s="9">
        <v>0.19</v>
      </c>
      <c r="CL22" s="9">
        <v>0.19</v>
      </c>
    </row>
    <row r="23" spans="1:90">
      <c r="A23" s="3" t="s">
        <v>130</v>
      </c>
      <c r="C23" s="9">
        <v>1</v>
      </c>
      <c r="D23" s="9">
        <v>1</v>
      </c>
      <c r="E23" s="9">
        <v>2</v>
      </c>
      <c r="F23" s="9">
        <v>2</v>
      </c>
      <c r="G23" s="9">
        <v>3</v>
      </c>
      <c r="H23" s="9">
        <v>4</v>
      </c>
      <c r="I23" s="9">
        <v>7</v>
      </c>
      <c r="J23" s="9">
        <v>2</v>
      </c>
      <c r="K23" s="9">
        <v>6</v>
      </c>
      <c r="L23" s="9">
        <v>2</v>
      </c>
      <c r="M23" s="9">
        <v>1</v>
      </c>
      <c r="N23" s="9">
        <v>2</v>
      </c>
      <c r="P23" s="9">
        <v>5</v>
      </c>
      <c r="Q23" s="9">
        <v>2</v>
      </c>
      <c r="R23" s="9">
        <v>2</v>
      </c>
      <c r="S23" s="9">
        <v>3</v>
      </c>
      <c r="T23" s="9">
        <v>6</v>
      </c>
      <c r="U23" s="9">
        <v>1</v>
      </c>
      <c r="V23" s="9">
        <v>3</v>
      </c>
      <c r="W23" s="9">
        <v>5</v>
      </c>
      <c r="X23" s="9">
        <v>4</v>
      </c>
      <c r="Y23" s="9">
        <v>2</v>
      </c>
      <c r="AB23" s="9">
        <v>8</v>
      </c>
      <c r="AC23" s="9">
        <v>4</v>
      </c>
      <c r="AD23" s="9">
        <v>1</v>
      </c>
      <c r="AF23" s="9">
        <v>5</v>
      </c>
      <c r="AG23" s="9">
        <v>3</v>
      </c>
      <c r="AH23" s="9">
        <v>2</v>
      </c>
      <c r="AK23" s="9">
        <v>4</v>
      </c>
      <c r="AM23" s="9">
        <v>5</v>
      </c>
      <c r="AN23" s="9">
        <v>7</v>
      </c>
      <c r="AP23" s="9">
        <v>4</v>
      </c>
      <c r="AQ23" s="9">
        <v>4</v>
      </c>
      <c r="AR23" s="9">
        <v>1</v>
      </c>
      <c r="AS23" s="9">
        <v>4</v>
      </c>
      <c r="AT23" s="9">
        <v>7</v>
      </c>
      <c r="AU23" s="9">
        <v>1</v>
      </c>
      <c r="AV23" s="9">
        <v>3</v>
      </c>
      <c r="AW23" s="9">
        <v>2</v>
      </c>
      <c r="AX23" s="9">
        <v>2</v>
      </c>
      <c r="AZ23" s="9">
        <v>2</v>
      </c>
      <c r="BA23" s="9">
        <v>3</v>
      </c>
      <c r="BB23" s="9">
        <v>4</v>
      </c>
      <c r="BC23" s="9">
        <v>5</v>
      </c>
      <c r="BD23" s="9">
        <v>4</v>
      </c>
      <c r="BE23" s="9">
        <v>8</v>
      </c>
      <c r="BF23" s="9">
        <v>3</v>
      </c>
      <c r="BG23" s="9">
        <v>5</v>
      </c>
      <c r="BH23" s="9">
        <v>5</v>
      </c>
      <c r="BI23" s="9">
        <v>2</v>
      </c>
      <c r="BJ23">
        <v>3</v>
      </c>
      <c r="BK23" s="9">
        <v>5</v>
      </c>
      <c r="BM23" s="9">
        <v>4</v>
      </c>
      <c r="BN23">
        <v>3</v>
      </c>
      <c r="BO23" s="9">
        <v>2</v>
      </c>
      <c r="BP23" s="9">
        <v>4</v>
      </c>
      <c r="BQ23" s="9">
        <v>4</v>
      </c>
      <c r="BR23" s="9">
        <v>3</v>
      </c>
      <c r="BS23" s="9">
        <v>4</v>
      </c>
      <c r="BU23" s="9">
        <v>4</v>
      </c>
      <c r="BV23" s="9">
        <v>1</v>
      </c>
      <c r="BW23" s="9">
        <v>1</v>
      </c>
      <c r="BX23" s="9">
        <v>3</v>
      </c>
      <c r="BY23" s="9">
        <v>4</v>
      </c>
      <c r="BZ23" s="9">
        <v>3</v>
      </c>
      <c r="CA23" s="9">
        <v>4</v>
      </c>
      <c r="CB23" s="9">
        <v>2</v>
      </c>
      <c r="CC23" s="9">
        <v>3</v>
      </c>
      <c r="CD23" s="9">
        <v>2</v>
      </c>
      <c r="CE23" s="9">
        <v>4</v>
      </c>
      <c r="CF23" s="9">
        <v>2</v>
      </c>
      <c r="CH23" s="9">
        <v>1</v>
      </c>
      <c r="CI23" s="9">
        <v>2</v>
      </c>
      <c r="CJ23" s="9">
        <v>5</v>
      </c>
      <c r="CK23" s="9">
        <v>3</v>
      </c>
      <c r="CL23" s="9">
        <v>2</v>
      </c>
    </row>
    <row r="24" spans="1:90">
      <c r="A24" s="4" t="s">
        <v>73</v>
      </c>
      <c r="B24" s="4" t="s">
        <v>74</v>
      </c>
      <c r="C24" s="22">
        <v>2</v>
      </c>
      <c r="D24" s="9">
        <v>2</v>
      </c>
      <c r="E24" s="9">
        <v>2</v>
      </c>
      <c r="F24" s="9">
        <v>3</v>
      </c>
      <c r="G24" s="9">
        <v>3</v>
      </c>
      <c r="H24" s="9">
        <v>3</v>
      </c>
      <c r="I24" s="9">
        <v>3</v>
      </c>
      <c r="J24" s="9">
        <v>3</v>
      </c>
      <c r="K24" s="9">
        <v>2</v>
      </c>
      <c r="L24" s="9">
        <v>3</v>
      </c>
      <c r="M24" s="9">
        <v>1</v>
      </c>
      <c r="N24" s="9">
        <v>1</v>
      </c>
      <c r="P24" s="9">
        <v>2</v>
      </c>
      <c r="Q24" s="9">
        <v>3</v>
      </c>
      <c r="R24" s="9">
        <v>2</v>
      </c>
      <c r="S24" s="9">
        <v>2</v>
      </c>
      <c r="T24" s="9">
        <v>1</v>
      </c>
      <c r="U24" s="9">
        <v>2</v>
      </c>
      <c r="V24" s="9">
        <v>1</v>
      </c>
      <c r="W24" s="9">
        <v>3</v>
      </c>
      <c r="X24" s="9">
        <v>2</v>
      </c>
      <c r="Y24" s="9">
        <v>4</v>
      </c>
      <c r="AC24" s="9">
        <v>4</v>
      </c>
      <c r="AD24" s="9">
        <v>1</v>
      </c>
      <c r="AF24" s="9">
        <v>1</v>
      </c>
      <c r="AG24" s="9">
        <v>4</v>
      </c>
      <c r="AH24" s="9">
        <v>2</v>
      </c>
      <c r="AK24" s="9">
        <v>0</v>
      </c>
      <c r="AM24" s="9">
        <v>3</v>
      </c>
      <c r="AN24" s="9">
        <v>3</v>
      </c>
      <c r="AP24" s="9">
        <v>3</v>
      </c>
      <c r="AQ24" s="9">
        <v>3</v>
      </c>
      <c r="AR24" s="9">
        <v>2</v>
      </c>
      <c r="AS24" s="9">
        <v>2</v>
      </c>
      <c r="AT24" s="9">
        <v>2</v>
      </c>
      <c r="AU24" s="9">
        <v>2</v>
      </c>
      <c r="AV24" s="9">
        <v>4</v>
      </c>
      <c r="AW24" s="9">
        <v>3</v>
      </c>
      <c r="AX24" s="9">
        <v>3</v>
      </c>
      <c r="AZ24" s="9">
        <v>3</v>
      </c>
      <c r="BA24" s="9">
        <v>3</v>
      </c>
      <c r="BB24" s="9">
        <v>3</v>
      </c>
      <c r="BC24" s="9">
        <v>3</v>
      </c>
      <c r="BD24" s="9">
        <v>2</v>
      </c>
      <c r="BE24" s="9">
        <v>2</v>
      </c>
      <c r="BF24" s="9">
        <v>2</v>
      </c>
      <c r="BG24" s="9">
        <v>3</v>
      </c>
      <c r="BH24" s="9">
        <v>2</v>
      </c>
      <c r="BI24" s="9">
        <v>2</v>
      </c>
      <c r="BJ24" s="9">
        <v>4</v>
      </c>
      <c r="BK24" s="9">
        <v>3</v>
      </c>
      <c r="BM24" s="9">
        <v>3</v>
      </c>
      <c r="BN24" s="9">
        <v>4</v>
      </c>
      <c r="BO24" s="9">
        <v>2</v>
      </c>
      <c r="BP24" s="9">
        <v>3</v>
      </c>
      <c r="BQ24" s="9">
        <v>3</v>
      </c>
      <c r="BR24" s="9">
        <v>2</v>
      </c>
      <c r="BS24" s="9">
        <v>2</v>
      </c>
      <c r="BU24" s="9">
        <v>2</v>
      </c>
      <c r="BV24" s="9">
        <v>0</v>
      </c>
      <c r="BW24" s="9">
        <v>2</v>
      </c>
      <c r="BX24" s="9">
        <v>2</v>
      </c>
      <c r="BY24" s="9">
        <v>2</v>
      </c>
      <c r="BZ24" s="9">
        <v>3</v>
      </c>
      <c r="CA24" s="9">
        <v>2</v>
      </c>
      <c r="CB24" s="9">
        <v>3</v>
      </c>
      <c r="CC24" s="9">
        <v>3</v>
      </c>
      <c r="CD24" s="9">
        <v>1</v>
      </c>
      <c r="CE24" s="9">
        <v>2</v>
      </c>
      <c r="CF24" s="9">
        <v>2</v>
      </c>
      <c r="CH24" s="9">
        <v>2</v>
      </c>
      <c r="CI24" s="9">
        <v>2</v>
      </c>
      <c r="CJ24" s="9">
        <v>2</v>
      </c>
      <c r="CK24" s="9">
        <v>3</v>
      </c>
      <c r="CL24" s="9">
        <v>2</v>
      </c>
    </row>
    <row r="25" spans="1:90">
      <c r="A25" s="5" t="s">
        <v>75</v>
      </c>
      <c r="B25" s="5" t="s">
        <v>76</v>
      </c>
      <c r="C25" s="22">
        <v>1</v>
      </c>
      <c r="D25" s="9">
        <v>3</v>
      </c>
      <c r="E25" s="9">
        <v>1</v>
      </c>
      <c r="F25" s="9">
        <v>2</v>
      </c>
      <c r="G25" s="9">
        <v>2</v>
      </c>
      <c r="H25" s="9">
        <v>0</v>
      </c>
      <c r="I25" s="9">
        <v>1</v>
      </c>
      <c r="J25" s="9">
        <v>1</v>
      </c>
      <c r="K25" s="9">
        <v>0</v>
      </c>
      <c r="L25" s="9">
        <v>3</v>
      </c>
      <c r="M25" s="9">
        <v>0</v>
      </c>
      <c r="N25" s="9">
        <v>1</v>
      </c>
      <c r="P25" s="9">
        <v>0</v>
      </c>
      <c r="Q25" s="9">
        <v>5</v>
      </c>
      <c r="R25" s="9">
        <v>4</v>
      </c>
      <c r="S25" s="9">
        <v>1</v>
      </c>
      <c r="T25" s="9">
        <v>2</v>
      </c>
      <c r="U25" s="9">
        <v>0</v>
      </c>
      <c r="V25" s="9">
        <v>0</v>
      </c>
      <c r="W25" s="9">
        <v>2</v>
      </c>
      <c r="X25" s="9">
        <v>0</v>
      </c>
      <c r="Y25" s="9">
        <v>3</v>
      </c>
      <c r="AC25" s="9">
        <v>0</v>
      </c>
      <c r="AD25" s="9">
        <v>2</v>
      </c>
      <c r="AF25" s="9">
        <v>2</v>
      </c>
      <c r="AG25" s="9">
        <v>1</v>
      </c>
      <c r="AH25" s="9">
        <v>4</v>
      </c>
      <c r="AK25" s="9">
        <v>0</v>
      </c>
      <c r="AM25" s="9">
        <v>0</v>
      </c>
      <c r="AN25" s="9">
        <v>4</v>
      </c>
      <c r="AP25" s="9">
        <v>0</v>
      </c>
      <c r="AQ25" s="9">
        <v>3</v>
      </c>
      <c r="AR25" s="9">
        <v>0</v>
      </c>
      <c r="AS25" s="9">
        <v>3</v>
      </c>
      <c r="AT25" s="9">
        <v>0</v>
      </c>
      <c r="AU25" s="9">
        <v>5</v>
      </c>
      <c r="AV25" s="9">
        <v>3</v>
      </c>
      <c r="AW25" s="9">
        <v>2</v>
      </c>
      <c r="AX25" s="9">
        <v>3</v>
      </c>
      <c r="AZ25" s="9">
        <v>2</v>
      </c>
      <c r="BA25" s="9">
        <v>3</v>
      </c>
      <c r="BB25" s="9">
        <v>3</v>
      </c>
      <c r="BC25" s="9">
        <v>2</v>
      </c>
      <c r="BD25" s="9">
        <v>1</v>
      </c>
      <c r="BE25" s="9">
        <v>2</v>
      </c>
      <c r="BF25" s="9">
        <v>3</v>
      </c>
      <c r="BG25" s="9">
        <v>1</v>
      </c>
      <c r="BH25" s="9">
        <v>4</v>
      </c>
      <c r="BI25" s="9">
        <v>3</v>
      </c>
      <c r="BJ25">
        <v>3</v>
      </c>
      <c r="BK25" s="9">
        <v>3</v>
      </c>
      <c r="BM25" s="9">
        <v>0</v>
      </c>
      <c r="BN25">
        <v>4</v>
      </c>
      <c r="BO25" s="9">
        <v>0</v>
      </c>
      <c r="BP25" s="9">
        <v>0</v>
      </c>
      <c r="BQ25" s="9">
        <v>3</v>
      </c>
      <c r="BR25" s="9">
        <v>0</v>
      </c>
      <c r="BS25" s="9">
        <v>0</v>
      </c>
      <c r="BU25" s="9">
        <v>1</v>
      </c>
      <c r="BV25" s="9">
        <v>0</v>
      </c>
      <c r="BW25" s="9">
        <v>2</v>
      </c>
      <c r="BX25" s="9">
        <v>1</v>
      </c>
      <c r="BY25" s="9">
        <v>1</v>
      </c>
      <c r="BZ25" s="9">
        <v>3</v>
      </c>
      <c r="CA25" s="9">
        <v>2</v>
      </c>
      <c r="CB25" s="9">
        <v>2</v>
      </c>
      <c r="CC25" s="9">
        <v>2</v>
      </c>
      <c r="CD25" s="9">
        <v>0</v>
      </c>
      <c r="CE25" s="9">
        <v>2</v>
      </c>
      <c r="CF25" s="9">
        <v>1</v>
      </c>
      <c r="CH25" s="9">
        <v>3</v>
      </c>
      <c r="CI25" s="9">
        <v>1</v>
      </c>
      <c r="CJ25" s="9">
        <v>2</v>
      </c>
      <c r="CK25" s="9">
        <v>0</v>
      </c>
      <c r="CL25" s="9">
        <v>3</v>
      </c>
    </row>
    <row r="26" spans="1:90">
      <c r="A26" s="4" t="s">
        <v>77</v>
      </c>
      <c r="B26" s="4" t="s">
        <v>78</v>
      </c>
      <c r="C26" s="22">
        <v>2</v>
      </c>
      <c r="D26" s="9">
        <v>2</v>
      </c>
      <c r="E26" s="9">
        <v>2</v>
      </c>
      <c r="F26" s="9">
        <v>2</v>
      </c>
      <c r="G26" s="9">
        <v>2</v>
      </c>
      <c r="H26" s="9">
        <v>1</v>
      </c>
      <c r="I26" s="9">
        <v>1</v>
      </c>
      <c r="J26" s="9">
        <v>3</v>
      </c>
      <c r="K26" s="9">
        <v>1</v>
      </c>
      <c r="L26" s="9">
        <v>2</v>
      </c>
      <c r="M26" s="9">
        <v>3</v>
      </c>
      <c r="N26" s="9">
        <v>3</v>
      </c>
      <c r="P26" s="9">
        <v>2</v>
      </c>
      <c r="Q26" s="9">
        <v>3</v>
      </c>
      <c r="R26" s="9">
        <v>3</v>
      </c>
      <c r="S26" s="9">
        <v>2</v>
      </c>
      <c r="T26" s="9">
        <v>1</v>
      </c>
      <c r="U26" s="9">
        <v>3</v>
      </c>
      <c r="V26" s="9">
        <v>2</v>
      </c>
      <c r="W26" s="9">
        <v>2</v>
      </c>
      <c r="X26" s="9">
        <v>2</v>
      </c>
      <c r="Y26" s="9">
        <v>3</v>
      </c>
      <c r="AC26" s="9">
        <v>3</v>
      </c>
      <c r="AD26" s="9">
        <v>3</v>
      </c>
      <c r="AF26" s="9">
        <v>0</v>
      </c>
      <c r="AG26" s="9">
        <v>0</v>
      </c>
      <c r="AH26" s="9">
        <v>3</v>
      </c>
      <c r="AK26" s="9">
        <v>2</v>
      </c>
      <c r="AM26" s="9">
        <v>0</v>
      </c>
      <c r="AN26" s="9">
        <v>1</v>
      </c>
      <c r="AP26" s="9">
        <v>1</v>
      </c>
      <c r="AQ26" s="9">
        <v>2</v>
      </c>
      <c r="AR26" s="9">
        <v>3</v>
      </c>
      <c r="AS26" s="9">
        <v>2</v>
      </c>
      <c r="AT26" s="9">
        <v>2</v>
      </c>
      <c r="AU26" s="9">
        <v>2</v>
      </c>
      <c r="AV26" s="9">
        <v>1</v>
      </c>
      <c r="AW26" s="9">
        <v>2</v>
      </c>
      <c r="AX26" s="9">
        <v>2</v>
      </c>
      <c r="AZ26" s="9">
        <v>3</v>
      </c>
      <c r="BA26" s="9">
        <v>3</v>
      </c>
      <c r="BB26" s="9">
        <v>3</v>
      </c>
      <c r="BC26" s="9">
        <v>0</v>
      </c>
      <c r="BD26" s="9">
        <v>1</v>
      </c>
      <c r="BE26" s="9">
        <v>0</v>
      </c>
      <c r="BF26" s="9">
        <v>2</v>
      </c>
      <c r="BG26" s="9">
        <v>2</v>
      </c>
      <c r="BH26" s="9">
        <v>1</v>
      </c>
      <c r="BI26" s="9">
        <v>1</v>
      </c>
      <c r="BJ26">
        <v>3</v>
      </c>
      <c r="BK26" s="9">
        <v>1</v>
      </c>
      <c r="BM26" s="9">
        <v>2</v>
      </c>
      <c r="BN26">
        <v>2</v>
      </c>
      <c r="BO26" s="9">
        <v>1</v>
      </c>
      <c r="BP26" s="9">
        <v>1</v>
      </c>
      <c r="BQ26" s="9">
        <v>2</v>
      </c>
      <c r="BR26" s="9">
        <v>2</v>
      </c>
      <c r="BS26" s="9">
        <v>3</v>
      </c>
      <c r="BU26" s="9">
        <v>1</v>
      </c>
      <c r="BV26" s="9">
        <v>3</v>
      </c>
      <c r="BW26" s="9">
        <v>3</v>
      </c>
      <c r="BX26" s="9">
        <v>2</v>
      </c>
      <c r="BY26" s="9">
        <v>2</v>
      </c>
      <c r="BZ26" s="9">
        <v>2</v>
      </c>
      <c r="CA26" s="9">
        <v>2</v>
      </c>
      <c r="CB26" s="9">
        <v>3</v>
      </c>
      <c r="CC26" s="9">
        <v>3</v>
      </c>
      <c r="CD26" s="9">
        <v>1</v>
      </c>
      <c r="CE26" s="9">
        <v>1</v>
      </c>
      <c r="CF26" s="9">
        <v>1</v>
      </c>
      <c r="CH26" s="9">
        <v>3</v>
      </c>
      <c r="CI26" s="9">
        <v>2</v>
      </c>
      <c r="CJ26" s="9">
        <v>2</v>
      </c>
      <c r="CK26" s="9">
        <v>3</v>
      </c>
      <c r="CL26" s="9">
        <v>3</v>
      </c>
    </row>
    <row r="27" spans="1:90">
      <c r="A27" s="5" t="s">
        <v>79</v>
      </c>
      <c r="B27" s="5" t="s">
        <v>80</v>
      </c>
      <c r="C27" s="22">
        <v>3</v>
      </c>
      <c r="D27" s="22">
        <v>1</v>
      </c>
      <c r="E27" s="22">
        <v>0</v>
      </c>
      <c r="F27" s="22">
        <v>2</v>
      </c>
      <c r="G27" s="22">
        <v>0</v>
      </c>
      <c r="H27" s="22">
        <v>0</v>
      </c>
      <c r="I27" s="22">
        <v>0</v>
      </c>
      <c r="J27" s="22">
        <v>1</v>
      </c>
      <c r="K27" s="22">
        <v>0</v>
      </c>
      <c r="L27" s="22">
        <v>1</v>
      </c>
      <c r="M27" s="22">
        <v>4</v>
      </c>
      <c r="N27" s="22">
        <v>0</v>
      </c>
      <c r="P27" s="9">
        <v>1</v>
      </c>
      <c r="Q27" s="9">
        <v>0</v>
      </c>
      <c r="R27" s="9">
        <v>3</v>
      </c>
      <c r="S27" s="9">
        <v>0</v>
      </c>
      <c r="T27" s="9">
        <v>0</v>
      </c>
      <c r="U27" s="9">
        <v>4</v>
      </c>
      <c r="V27" s="9">
        <v>0</v>
      </c>
      <c r="W27" s="9">
        <v>1</v>
      </c>
      <c r="X27" s="9">
        <v>1</v>
      </c>
      <c r="Y27" s="9">
        <v>2</v>
      </c>
      <c r="AB27" s="9">
        <v>1</v>
      </c>
      <c r="AC27" s="9">
        <v>0</v>
      </c>
      <c r="AD27" s="9">
        <v>1</v>
      </c>
      <c r="AF27" s="9">
        <v>2</v>
      </c>
      <c r="AG27" s="9">
        <v>0</v>
      </c>
      <c r="AH27" s="9">
        <v>0</v>
      </c>
      <c r="AK27" s="9">
        <v>1</v>
      </c>
      <c r="AM27" s="9">
        <v>0</v>
      </c>
      <c r="AN27" s="9">
        <v>0</v>
      </c>
      <c r="AP27" s="9">
        <v>3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Z27" s="9">
        <v>3</v>
      </c>
      <c r="BA27" s="9">
        <v>2</v>
      </c>
      <c r="BB27" s="9">
        <v>0</v>
      </c>
      <c r="BC27" s="9">
        <v>0</v>
      </c>
      <c r="BD27" s="9">
        <v>3</v>
      </c>
      <c r="BE27" s="9">
        <v>0</v>
      </c>
      <c r="BF27" s="9">
        <v>1</v>
      </c>
      <c r="BG27" s="9">
        <v>0</v>
      </c>
      <c r="BH27" s="9">
        <v>1</v>
      </c>
      <c r="BJ27">
        <v>0</v>
      </c>
      <c r="BK27" s="9">
        <v>0</v>
      </c>
      <c r="BM27" s="9">
        <v>0</v>
      </c>
      <c r="BO27" s="9">
        <v>2</v>
      </c>
      <c r="BP27" s="9">
        <v>3</v>
      </c>
      <c r="BQ27" s="9">
        <v>2</v>
      </c>
      <c r="BR27" s="9">
        <v>4</v>
      </c>
      <c r="BS27" s="9">
        <v>0</v>
      </c>
      <c r="BU27" s="9">
        <v>0</v>
      </c>
      <c r="BV27" s="9">
        <v>0</v>
      </c>
      <c r="BW27" s="9">
        <v>1</v>
      </c>
      <c r="BX27" s="9">
        <v>4</v>
      </c>
      <c r="BY27" s="9">
        <v>0</v>
      </c>
      <c r="BZ27" s="9">
        <v>0</v>
      </c>
      <c r="CA27" s="9">
        <v>3</v>
      </c>
      <c r="CB27" s="9">
        <v>0</v>
      </c>
      <c r="CC27" s="9">
        <v>1</v>
      </c>
      <c r="CD27" s="9">
        <v>0</v>
      </c>
      <c r="CE27" s="9">
        <v>0</v>
      </c>
      <c r="CF27" s="9">
        <v>0</v>
      </c>
      <c r="CH27" s="9">
        <v>1</v>
      </c>
      <c r="CI27" s="9">
        <v>0</v>
      </c>
      <c r="CJ27" s="9">
        <v>0</v>
      </c>
      <c r="CK27" s="9">
        <v>0</v>
      </c>
      <c r="CL27" s="9">
        <v>1</v>
      </c>
    </row>
    <row r="28" spans="1:90">
      <c r="A28" s="5" t="s">
        <v>30</v>
      </c>
      <c r="B28" s="5" t="s">
        <v>81</v>
      </c>
      <c r="C28" s="22">
        <v>4</v>
      </c>
      <c r="D28" s="22">
        <v>3</v>
      </c>
      <c r="E28" s="22">
        <v>3</v>
      </c>
      <c r="F28" s="22">
        <v>3</v>
      </c>
      <c r="G28" s="22">
        <v>3</v>
      </c>
      <c r="H28" s="22">
        <v>3</v>
      </c>
      <c r="I28" s="22">
        <v>3</v>
      </c>
      <c r="J28" s="22">
        <v>3</v>
      </c>
      <c r="K28" s="22">
        <v>2</v>
      </c>
      <c r="L28" s="22">
        <v>4</v>
      </c>
      <c r="M28" s="22">
        <v>3</v>
      </c>
      <c r="N28" s="22">
        <v>2</v>
      </c>
      <c r="P28" s="9">
        <v>3</v>
      </c>
      <c r="Q28" s="9">
        <v>3</v>
      </c>
      <c r="R28" s="9">
        <v>4</v>
      </c>
      <c r="S28" s="9">
        <v>1</v>
      </c>
      <c r="T28" s="9">
        <v>2</v>
      </c>
      <c r="U28" s="9">
        <v>1</v>
      </c>
      <c r="V28" s="9">
        <v>3</v>
      </c>
      <c r="W28" s="9">
        <v>3</v>
      </c>
      <c r="X28" s="9">
        <v>2</v>
      </c>
      <c r="Y28" s="9">
        <v>3</v>
      </c>
      <c r="AB28" s="9">
        <v>3</v>
      </c>
      <c r="AC28" s="9">
        <v>4</v>
      </c>
      <c r="AD28" s="9">
        <v>5</v>
      </c>
      <c r="AF28" s="9">
        <v>2</v>
      </c>
      <c r="AG28" s="9">
        <v>4</v>
      </c>
      <c r="AH28" s="9">
        <v>3</v>
      </c>
      <c r="AK28" s="9">
        <v>2</v>
      </c>
      <c r="AM28" s="9">
        <v>3</v>
      </c>
      <c r="AN28" s="9">
        <v>3</v>
      </c>
      <c r="AP28" s="9">
        <v>3</v>
      </c>
      <c r="AQ28" s="9">
        <v>4</v>
      </c>
      <c r="AR28" s="9">
        <v>4</v>
      </c>
      <c r="AS28" s="9">
        <v>4</v>
      </c>
      <c r="AT28" s="9">
        <v>3</v>
      </c>
      <c r="AU28" s="9">
        <v>4</v>
      </c>
      <c r="AV28" s="9">
        <v>4</v>
      </c>
      <c r="AW28" s="9">
        <v>3</v>
      </c>
      <c r="AX28" s="9">
        <v>4</v>
      </c>
      <c r="AZ28" s="9">
        <v>3</v>
      </c>
      <c r="BA28" s="9">
        <v>3</v>
      </c>
      <c r="BB28" s="9">
        <v>2</v>
      </c>
      <c r="BC28" s="9">
        <v>4</v>
      </c>
      <c r="BD28" s="9">
        <v>3</v>
      </c>
      <c r="BE28" s="9">
        <v>0</v>
      </c>
      <c r="BF28" s="9">
        <v>3</v>
      </c>
      <c r="BG28" s="9">
        <v>3</v>
      </c>
      <c r="BH28" s="9">
        <v>1</v>
      </c>
      <c r="BJ28">
        <v>0</v>
      </c>
      <c r="BK28" s="9">
        <v>3</v>
      </c>
      <c r="BM28" s="9">
        <v>3</v>
      </c>
      <c r="BO28" s="9">
        <v>3</v>
      </c>
      <c r="BP28" s="9">
        <v>3</v>
      </c>
      <c r="BQ28" s="9">
        <v>3</v>
      </c>
      <c r="BR28" s="9">
        <v>3</v>
      </c>
      <c r="BS28" s="9">
        <v>2</v>
      </c>
      <c r="BU28" s="9">
        <v>4</v>
      </c>
      <c r="BV28" s="9">
        <v>4</v>
      </c>
      <c r="BW28" s="9">
        <v>1</v>
      </c>
      <c r="BX28" s="9">
        <v>3</v>
      </c>
      <c r="BY28" s="9">
        <v>3</v>
      </c>
      <c r="BZ28" s="9">
        <v>4</v>
      </c>
      <c r="CA28" s="9">
        <v>3</v>
      </c>
      <c r="CB28" s="9">
        <v>3</v>
      </c>
      <c r="CC28" s="9">
        <v>3</v>
      </c>
      <c r="CD28" s="9">
        <v>2</v>
      </c>
      <c r="CE28" s="9">
        <v>3</v>
      </c>
      <c r="CF28" s="9">
        <v>2</v>
      </c>
      <c r="CH28" s="9">
        <v>3</v>
      </c>
      <c r="CI28" s="9">
        <v>4</v>
      </c>
      <c r="CJ28" s="9">
        <v>3</v>
      </c>
      <c r="CK28" s="9">
        <v>2</v>
      </c>
      <c r="CL28" s="9">
        <v>3</v>
      </c>
    </row>
    <row r="29" spans="1:90">
      <c r="A29" s="4" t="s">
        <v>82</v>
      </c>
      <c r="B29" s="4" t="s">
        <v>83</v>
      </c>
      <c r="C29" s="22">
        <v>3</v>
      </c>
      <c r="D29" s="22">
        <v>2</v>
      </c>
      <c r="E29" s="22">
        <v>2</v>
      </c>
      <c r="F29" s="22">
        <v>2</v>
      </c>
      <c r="G29" s="22">
        <v>3</v>
      </c>
      <c r="H29" s="22">
        <v>3</v>
      </c>
      <c r="I29" s="22">
        <v>2</v>
      </c>
      <c r="J29" s="22">
        <v>2</v>
      </c>
      <c r="K29" s="22">
        <v>3</v>
      </c>
      <c r="L29" s="22">
        <v>2</v>
      </c>
      <c r="M29" s="22">
        <v>1</v>
      </c>
      <c r="N29" s="22">
        <v>2</v>
      </c>
      <c r="P29" s="9">
        <v>1</v>
      </c>
      <c r="Q29" s="9">
        <v>0</v>
      </c>
      <c r="R29" s="9">
        <v>3</v>
      </c>
      <c r="S29" s="9">
        <v>2</v>
      </c>
      <c r="T29" s="9">
        <v>2</v>
      </c>
      <c r="U29" s="9">
        <v>0</v>
      </c>
      <c r="V29" s="9">
        <v>3</v>
      </c>
      <c r="W29" s="9">
        <v>3</v>
      </c>
      <c r="X29" s="9">
        <v>3</v>
      </c>
      <c r="Y29" s="9">
        <v>1</v>
      </c>
      <c r="AB29" s="9">
        <v>3</v>
      </c>
      <c r="AC29" s="9">
        <v>4</v>
      </c>
      <c r="AD29" s="9">
        <v>2</v>
      </c>
      <c r="AF29" s="9">
        <v>1</v>
      </c>
      <c r="AG29" s="9">
        <v>3</v>
      </c>
      <c r="AH29" s="9">
        <v>2</v>
      </c>
      <c r="AK29" s="9">
        <v>2</v>
      </c>
      <c r="AM29" s="9">
        <v>2</v>
      </c>
      <c r="AN29" s="9">
        <v>3</v>
      </c>
      <c r="AP29" s="9">
        <v>4</v>
      </c>
      <c r="AQ29" s="9">
        <v>4</v>
      </c>
      <c r="AR29" s="9">
        <v>3</v>
      </c>
      <c r="AS29" s="9">
        <v>2</v>
      </c>
      <c r="AT29" s="9">
        <v>1</v>
      </c>
      <c r="AU29" s="9">
        <v>3</v>
      </c>
      <c r="AV29" s="9">
        <v>2</v>
      </c>
      <c r="AW29" s="9">
        <v>3</v>
      </c>
      <c r="AX29" s="9">
        <v>2</v>
      </c>
      <c r="AZ29" s="9">
        <v>2</v>
      </c>
      <c r="BA29" s="9">
        <v>3</v>
      </c>
      <c r="BB29" s="9">
        <v>3</v>
      </c>
      <c r="BC29" s="9">
        <v>2</v>
      </c>
      <c r="BD29" s="9">
        <v>3</v>
      </c>
      <c r="BE29" s="9">
        <v>3</v>
      </c>
      <c r="BF29" s="9">
        <v>3</v>
      </c>
      <c r="BG29" s="9">
        <v>3</v>
      </c>
      <c r="BH29" s="9">
        <v>3</v>
      </c>
      <c r="BI29" s="9">
        <v>1</v>
      </c>
      <c r="BJ29">
        <v>0</v>
      </c>
      <c r="BK29" s="9">
        <v>3</v>
      </c>
      <c r="BM29" s="9">
        <v>5</v>
      </c>
      <c r="BN29">
        <v>3</v>
      </c>
      <c r="BO29" s="9">
        <v>3</v>
      </c>
      <c r="BP29" s="9">
        <v>3</v>
      </c>
      <c r="BQ29" s="9">
        <v>3</v>
      </c>
      <c r="BR29" s="9">
        <v>3</v>
      </c>
      <c r="BS29" s="9">
        <v>2</v>
      </c>
      <c r="BU29" s="9">
        <v>2</v>
      </c>
      <c r="BV29" s="9">
        <v>0</v>
      </c>
      <c r="BW29" s="9">
        <v>2</v>
      </c>
      <c r="BX29" s="9">
        <v>2</v>
      </c>
      <c r="BY29" s="9">
        <v>2</v>
      </c>
      <c r="BZ29" s="9">
        <v>3</v>
      </c>
      <c r="CA29" s="9">
        <v>3</v>
      </c>
      <c r="CB29" s="9">
        <v>3</v>
      </c>
      <c r="CC29" s="9">
        <v>1</v>
      </c>
      <c r="CD29" s="9">
        <v>1</v>
      </c>
      <c r="CE29" s="9">
        <v>2</v>
      </c>
      <c r="CF29" s="9">
        <v>2</v>
      </c>
      <c r="CH29" s="9">
        <v>2</v>
      </c>
      <c r="CI29" s="9">
        <v>1</v>
      </c>
      <c r="CJ29" s="9">
        <v>3</v>
      </c>
      <c r="CK29" s="9">
        <v>4</v>
      </c>
      <c r="CL29" s="9">
        <v>2</v>
      </c>
    </row>
    <row r="30" spans="1:90">
      <c r="A30" s="5" t="s">
        <v>84</v>
      </c>
      <c r="B30" s="5" t="s">
        <v>85</v>
      </c>
      <c r="C30" s="22">
        <v>5</v>
      </c>
      <c r="D30" s="22">
        <v>4</v>
      </c>
      <c r="E30" s="22">
        <v>3</v>
      </c>
      <c r="F30" s="22">
        <v>3</v>
      </c>
      <c r="G30" s="22">
        <v>2</v>
      </c>
      <c r="H30" s="22">
        <v>0</v>
      </c>
      <c r="I30" s="22">
        <v>0</v>
      </c>
      <c r="J30" s="22">
        <v>3</v>
      </c>
      <c r="K30" s="22">
        <v>0</v>
      </c>
      <c r="L30" s="22">
        <v>1</v>
      </c>
      <c r="M30" s="22">
        <v>0</v>
      </c>
      <c r="N30" s="22"/>
      <c r="P30" s="9">
        <v>3</v>
      </c>
      <c r="Q30" s="9">
        <v>0</v>
      </c>
      <c r="R30" s="9">
        <v>2</v>
      </c>
      <c r="S30" s="9">
        <v>3</v>
      </c>
      <c r="T30" s="9">
        <v>1</v>
      </c>
      <c r="U30" s="9">
        <v>2</v>
      </c>
      <c r="V30" s="9">
        <v>0</v>
      </c>
      <c r="W30" s="9">
        <v>0</v>
      </c>
      <c r="X30" s="9">
        <v>1</v>
      </c>
      <c r="Y30" s="9">
        <v>0</v>
      </c>
      <c r="AB30" s="9">
        <v>0</v>
      </c>
      <c r="AC30" s="9">
        <v>2</v>
      </c>
      <c r="AD30" s="9">
        <v>0</v>
      </c>
      <c r="AF30" s="9">
        <v>1</v>
      </c>
      <c r="AG30" s="9">
        <v>2</v>
      </c>
      <c r="AH30" s="9">
        <v>3</v>
      </c>
      <c r="AK30" s="9">
        <v>0</v>
      </c>
      <c r="AM30" s="9">
        <v>4</v>
      </c>
      <c r="AN30" s="9">
        <v>2</v>
      </c>
      <c r="AQ30" s="9">
        <v>0</v>
      </c>
      <c r="AR30" s="9">
        <v>0</v>
      </c>
      <c r="AS30" s="9">
        <v>0</v>
      </c>
      <c r="AT30" s="9">
        <v>0</v>
      </c>
      <c r="AV30" s="9">
        <v>0</v>
      </c>
      <c r="AW30" s="9">
        <v>0</v>
      </c>
      <c r="AX30" s="9">
        <v>3</v>
      </c>
      <c r="BA30" s="9">
        <v>1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>
        <v>0</v>
      </c>
      <c r="BK30" s="9">
        <v>1</v>
      </c>
      <c r="BM30" s="9">
        <v>3</v>
      </c>
      <c r="BN30">
        <v>0</v>
      </c>
      <c r="BO30" s="9">
        <v>2</v>
      </c>
      <c r="BP30" s="9">
        <v>0</v>
      </c>
      <c r="BQ30" s="9">
        <v>3</v>
      </c>
      <c r="BR30" s="9">
        <v>2</v>
      </c>
      <c r="BS30" s="9">
        <v>2</v>
      </c>
      <c r="BU30" s="9">
        <v>2</v>
      </c>
      <c r="BV30" s="9">
        <v>1</v>
      </c>
      <c r="BW30" s="9">
        <v>0</v>
      </c>
      <c r="BX30" s="9">
        <v>1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H30" s="9">
        <v>3</v>
      </c>
      <c r="CI30" s="9">
        <v>0</v>
      </c>
      <c r="CJ30" s="9">
        <v>2</v>
      </c>
      <c r="CK30" s="9">
        <v>0</v>
      </c>
      <c r="CL30" s="9">
        <v>0</v>
      </c>
    </row>
    <row r="31" spans="1:90">
      <c r="A31" s="4" t="s">
        <v>86</v>
      </c>
      <c r="B31" s="4" t="s">
        <v>87</v>
      </c>
      <c r="C31" s="22">
        <v>4</v>
      </c>
      <c r="D31" s="22">
        <v>3</v>
      </c>
      <c r="E31" s="22">
        <v>3</v>
      </c>
      <c r="F31" s="22">
        <v>3</v>
      </c>
      <c r="G31" s="22">
        <v>3</v>
      </c>
      <c r="H31" s="22">
        <v>3</v>
      </c>
      <c r="I31" s="22">
        <v>3</v>
      </c>
      <c r="J31" s="22">
        <v>3</v>
      </c>
      <c r="K31" s="22">
        <v>3</v>
      </c>
      <c r="L31" s="22">
        <v>3</v>
      </c>
      <c r="M31" s="22">
        <v>3</v>
      </c>
      <c r="N31" s="22">
        <v>3</v>
      </c>
      <c r="P31" s="9">
        <v>3</v>
      </c>
      <c r="Q31" s="9">
        <v>3</v>
      </c>
      <c r="R31" s="9">
        <v>3</v>
      </c>
      <c r="S31" s="9">
        <v>3</v>
      </c>
      <c r="T31" s="9">
        <v>1</v>
      </c>
      <c r="U31" s="9">
        <v>3</v>
      </c>
      <c r="V31" s="9">
        <v>3</v>
      </c>
      <c r="W31" s="9">
        <v>3</v>
      </c>
      <c r="X31" s="9">
        <v>3</v>
      </c>
      <c r="Y31" s="9">
        <v>3</v>
      </c>
      <c r="AB31" s="9">
        <v>3</v>
      </c>
      <c r="AC31" s="9">
        <v>4</v>
      </c>
      <c r="AD31" s="9">
        <v>4</v>
      </c>
      <c r="AF31" s="9">
        <v>1</v>
      </c>
      <c r="AG31" s="9">
        <v>3</v>
      </c>
      <c r="AH31" s="9">
        <v>3</v>
      </c>
      <c r="AK31" s="9">
        <v>4</v>
      </c>
      <c r="AM31" s="9">
        <v>2</v>
      </c>
      <c r="AN31" s="9">
        <v>3</v>
      </c>
      <c r="AP31" s="9">
        <v>3</v>
      </c>
      <c r="AQ31" s="9">
        <v>3</v>
      </c>
      <c r="AR31" s="9">
        <v>3</v>
      </c>
      <c r="AS31" s="9">
        <v>3</v>
      </c>
      <c r="AT31" s="9">
        <v>2</v>
      </c>
      <c r="AU31" s="9">
        <v>3</v>
      </c>
      <c r="AV31" s="9">
        <v>3</v>
      </c>
      <c r="AW31" s="9">
        <v>3</v>
      </c>
      <c r="AX31" s="9">
        <v>3</v>
      </c>
      <c r="AZ31" s="9">
        <v>3</v>
      </c>
      <c r="BA31" s="9">
        <v>3</v>
      </c>
      <c r="BB31" s="9">
        <v>3</v>
      </c>
      <c r="BC31" s="9">
        <v>3</v>
      </c>
      <c r="BD31" s="9">
        <v>3</v>
      </c>
      <c r="BE31" s="9">
        <v>2</v>
      </c>
      <c r="BF31" s="9">
        <v>3</v>
      </c>
      <c r="BG31" s="9">
        <v>3</v>
      </c>
      <c r="BH31" s="9">
        <v>3</v>
      </c>
      <c r="BI31" s="9">
        <v>3</v>
      </c>
      <c r="BJ31">
        <v>4</v>
      </c>
      <c r="BK31" s="9">
        <v>3</v>
      </c>
      <c r="BM31" s="9">
        <v>2</v>
      </c>
      <c r="BN31">
        <v>3</v>
      </c>
      <c r="BO31" s="9">
        <v>3</v>
      </c>
      <c r="BP31" s="9">
        <v>3</v>
      </c>
      <c r="BQ31" s="9">
        <v>3</v>
      </c>
      <c r="BR31" s="9">
        <v>3</v>
      </c>
      <c r="BS31" s="9">
        <v>3</v>
      </c>
      <c r="BU31" s="9">
        <v>3</v>
      </c>
      <c r="BV31" s="9">
        <v>3</v>
      </c>
      <c r="BW31" s="9">
        <v>3</v>
      </c>
      <c r="BX31" s="9">
        <v>3</v>
      </c>
      <c r="BY31" s="9">
        <v>3</v>
      </c>
      <c r="BZ31" s="9">
        <v>3</v>
      </c>
      <c r="CA31" s="9">
        <v>3</v>
      </c>
      <c r="CB31" s="9">
        <v>3</v>
      </c>
      <c r="CC31" s="9">
        <v>3</v>
      </c>
      <c r="CD31" s="9">
        <v>3</v>
      </c>
      <c r="CE31" s="9">
        <v>3</v>
      </c>
      <c r="CF31" s="9">
        <v>3</v>
      </c>
      <c r="CH31" s="9">
        <v>3</v>
      </c>
      <c r="CI31" s="9">
        <v>3</v>
      </c>
      <c r="CJ31" s="9">
        <v>3</v>
      </c>
      <c r="CK31" s="9">
        <v>3</v>
      </c>
      <c r="CL31" s="9">
        <v>3</v>
      </c>
    </row>
    <row r="32" spans="1:90">
      <c r="A32" s="4" t="s">
        <v>88</v>
      </c>
      <c r="B32" s="4" t="s">
        <v>89</v>
      </c>
      <c r="C32" s="22">
        <v>0</v>
      </c>
      <c r="D32" s="22">
        <v>3</v>
      </c>
      <c r="E32" s="22">
        <v>0</v>
      </c>
      <c r="F32" s="22">
        <v>0</v>
      </c>
      <c r="G32" s="22">
        <v>1</v>
      </c>
      <c r="H32" s="22">
        <v>0</v>
      </c>
      <c r="I32" s="22">
        <v>0</v>
      </c>
      <c r="J32" s="22">
        <v>2</v>
      </c>
      <c r="K32" s="22">
        <v>1</v>
      </c>
      <c r="L32" s="22">
        <v>0</v>
      </c>
      <c r="M32" s="22">
        <v>0</v>
      </c>
      <c r="N32" s="22">
        <v>0</v>
      </c>
      <c r="P32" s="9">
        <v>0</v>
      </c>
      <c r="Q32" s="9">
        <v>3</v>
      </c>
      <c r="R32" s="9">
        <v>3</v>
      </c>
      <c r="S32" s="9">
        <v>0</v>
      </c>
      <c r="T32" s="9">
        <v>1</v>
      </c>
      <c r="U32" s="9">
        <v>4</v>
      </c>
      <c r="V32" s="9">
        <v>2</v>
      </c>
      <c r="W32" s="9">
        <v>2</v>
      </c>
      <c r="X32" s="9">
        <v>3</v>
      </c>
      <c r="Y32" s="9">
        <v>0</v>
      </c>
      <c r="AB32" s="9">
        <v>2</v>
      </c>
      <c r="AC32" s="9">
        <v>3</v>
      </c>
      <c r="AD32" s="9">
        <v>1</v>
      </c>
      <c r="AF32" s="9">
        <v>1</v>
      </c>
      <c r="AG32" s="9">
        <v>4</v>
      </c>
      <c r="AH32" s="9">
        <v>3</v>
      </c>
      <c r="AK32" s="9">
        <v>0</v>
      </c>
      <c r="AM32" s="9">
        <v>1</v>
      </c>
      <c r="AN32" s="9">
        <v>2</v>
      </c>
      <c r="AP32" s="9">
        <v>0</v>
      </c>
      <c r="AQ32" s="9">
        <v>2</v>
      </c>
      <c r="AR32" s="9">
        <v>1</v>
      </c>
      <c r="AS32" s="9">
        <v>1</v>
      </c>
      <c r="AT32" s="9">
        <v>0</v>
      </c>
      <c r="AU32" s="9">
        <v>3</v>
      </c>
      <c r="AV32" s="9">
        <v>0</v>
      </c>
      <c r="AW32" s="9">
        <v>2</v>
      </c>
      <c r="AX32" s="9">
        <v>5</v>
      </c>
      <c r="BA32" s="9">
        <v>3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1</v>
      </c>
      <c r="BH32" s="9">
        <v>4</v>
      </c>
      <c r="BI32" s="9">
        <v>0</v>
      </c>
      <c r="BJ32">
        <v>1</v>
      </c>
      <c r="BK32" s="9">
        <v>0</v>
      </c>
      <c r="BM32" s="9">
        <v>3</v>
      </c>
      <c r="BN32">
        <v>2</v>
      </c>
      <c r="BO32" s="9">
        <v>2</v>
      </c>
      <c r="BP32" s="9">
        <v>1</v>
      </c>
      <c r="BQ32" s="9">
        <v>1</v>
      </c>
      <c r="BR32" s="9">
        <v>1</v>
      </c>
      <c r="BS32" s="9">
        <v>3</v>
      </c>
      <c r="BU32" s="9">
        <v>1</v>
      </c>
      <c r="BV32" s="9">
        <v>0</v>
      </c>
      <c r="BW32" s="9">
        <v>1</v>
      </c>
      <c r="BX32" s="9">
        <v>2</v>
      </c>
      <c r="BY32" s="9">
        <v>0</v>
      </c>
      <c r="BZ32" s="9">
        <v>0</v>
      </c>
      <c r="CA32" s="9">
        <v>0</v>
      </c>
      <c r="CB32" s="9">
        <v>4</v>
      </c>
      <c r="CC32" s="9">
        <v>0</v>
      </c>
      <c r="CD32" s="9">
        <v>0</v>
      </c>
      <c r="CE32" s="9">
        <v>1</v>
      </c>
      <c r="CF32" s="9">
        <v>1</v>
      </c>
      <c r="CH32" s="9">
        <v>1</v>
      </c>
      <c r="CI32" s="9">
        <v>0</v>
      </c>
      <c r="CJ32" s="9">
        <v>0</v>
      </c>
      <c r="CK32" s="9">
        <v>1</v>
      </c>
      <c r="CL32" s="9">
        <v>4</v>
      </c>
    </row>
    <row r="33" spans="1:90">
      <c r="A33" s="4" t="s">
        <v>90</v>
      </c>
      <c r="B33" s="4" t="s">
        <v>91</v>
      </c>
      <c r="C33" s="22">
        <v>3</v>
      </c>
      <c r="D33" s="22">
        <v>1</v>
      </c>
      <c r="E33" s="22">
        <v>3</v>
      </c>
      <c r="F33" s="22">
        <v>3</v>
      </c>
      <c r="G33" s="22">
        <v>3</v>
      </c>
      <c r="H33" s="22">
        <v>4</v>
      </c>
      <c r="I33" s="22">
        <v>3</v>
      </c>
      <c r="J33" s="22">
        <v>2</v>
      </c>
      <c r="K33" s="22">
        <v>3</v>
      </c>
      <c r="L33" s="22">
        <v>2</v>
      </c>
      <c r="M33" s="22">
        <v>1</v>
      </c>
      <c r="N33" s="22">
        <v>3</v>
      </c>
      <c r="P33" s="9">
        <v>1</v>
      </c>
      <c r="Q33" s="9">
        <v>3</v>
      </c>
      <c r="R33" s="9">
        <v>4</v>
      </c>
      <c r="S33" s="9">
        <v>3</v>
      </c>
      <c r="T33" s="9">
        <v>2</v>
      </c>
      <c r="U33" s="9">
        <v>3</v>
      </c>
      <c r="V33" s="9">
        <v>4</v>
      </c>
      <c r="W33" s="9">
        <v>3</v>
      </c>
      <c r="X33" s="9">
        <v>3</v>
      </c>
      <c r="Y33" s="9">
        <v>1</v>
      </c>
      <c r="AB33" s="9">
        <v>3</v>
      </c>
      <c r="AC33" s="9">
        <v>4</v>
      </c>
      <c r="AD33" s="9">
        <v>4</v>
      </c>
      <c r="AF33" s="9">
        <v>3</v>
      </c>
      <c r="AG33" s="9">
        <v>2</v>
      </c>
      <c r="AH33" s="9">
        <v>2</v>
      </c>
      <c r="AK33" s="9">
        <v>3</v>
      </c>
      <c r="AM33" s="9">
        <v>2</v>
      </c>
      <c r="AN33" s="9">
        <v>4</v>
      </c>
      <c r="AP33" s="9">
        <v>4</v>
      </c>
      <c r="AQ33" s="9">
        <v>3</v>
      </c>
      <c r="AR33" s="9">
        <v>2</v>
      </c>
      <c r="AS33" s="9">
        <v>1</v>
      </c>
      <c r="AT33" s="9">
        <v>2</v>
      </c>
      <c r="AU33" s="9">
        <v>3</v>
      </c>
      <c r="AV33" s="9">
        <v>1</v>
      </c>
      <c r="AW33" s="9">
        <v>3</v>
      </c>
      <c r="AX33" s="9">
        <v>3</v>
      </c>
      <c r="AZ33" s="9">
        <v>2</v>
      </c>
      <c r="BA33" s="9">
        <v>2</v>
      </c>
      <c r="BB33" s="9">
        <v>2</v>
      </c>
      <c r="BC33" s="9">
        <v>3</v>
      </c>
      <c r="BD33" s="9">
        <v>3</v>
      </c>
      <c r="BE33" s="9">
        <v>2</v>
      </c>
      <c r="BF33" s="9">
        <v>3</v>
      </c>
      <c r="BG33" s="9">
        <v>3</v>
      </c>
      <c r="BH33" s="9">
        <v>3</v>
      </c>
      <c r="BI33" s="9">
        <v>0</v>
      </c>
      <c r="BJ33">
        <v>2</v>
      </c>
      <c r="BK33" s="9">
        <v>3</v>
      </c>
      <c r="BM33" s="9">
        <v>3</v>
      </c>
      <c r="BN33">
        <v>3</v>
      </c>
      <c r="BO33" s="9">
        <v>2</v>
      </c>
      <c r="BP33" s="9">
        <v>3</v>
      </c>
      <c r="BQ33" s="9">
        <v>2</v>
      </c>
      <c r="BR33" s="9">
        <v>3</v>
      </c>
      <c r="BS33" s="9">
        <v>2</v>
      </c>
      <c r="BU33" s="9">
        <v>2</v>
      </c>
      <c r="BV33" s="9">
        <v>2</v>
      </c>
      <c r="BW33" s="9">
        <v>2</v>
      </c>
      <c r="BX33" s="9">
        <v>3</v>
      </c>
      <c r="BY33" s="9">
        <v>2</v>
      </c>
      <c r="BZ33" s="9">
        <v>2</v>
      </c>
      <c r="CA33" s="9">
        <v>3</v>
      </c>
      <c r="CB33" s="9">
        <v>3</v>
      </c>
      <c r="CC33" s="9">
        <v>3</v>
      </c>
      <c r="CD33" s="9">
        <v>2</v>
      </c>
      <c r="CE33" s="9">
        <v>2</v>
      </c>
      <c r="CF33" s="9">
        <v>2</v>
      </c>
      <c r="CH33" s="9">
        <v>1</v>
      </c>
      <c r="CI33" s="9">
        <v>2</v>
      </c>
      <c r="CJ33" s="9">
        <v>3</v>
      </c>
      <c r="CK33" s="9">
        <v>3</v>
      </c>
      <c r="CL33" s="9">
        <v>2</v>
      </c>
    </row>
    <row r="34" spans="1:90">
      <c r="A34" s="4" t="s">
        <v>92</v>
      </c>
      <c r="B34" s="4" t="s">
        <v>93</v>
      </c>
      <c r="C34" s="22">
        <v>3</v>
      </c>
      <c r="D34" s="22">
        <v>3</v>
      </c>
      <c r="E34" s="22">
        <v>3</v>
      </c>
      <c r="F34" s="22">
        <v>3</v>
      </c>
      <c r="G34" s="22">
        <v>3</v>
      </c>
      <c r="H34" s="22">
        <v>3</v>
      </c>
      <c r="I34" s="22">
        <v>2</v>
      </c>
      <c r="J34" s="22">
        <v>3</v>
      </c>
      <c r="K34" s="22">
        <v>3</v>
      </c>
      <c r="L34" s="22">
        <v>3</v>
      </c>
      <c r="M34" s="22">
        <v>3</v>
      </c>
      <c r="N34" s="22">
        <v>3</v>
      </c>
      <c r="P34" s="9">
        <v>3</v>
      </c>
      <c r="Q34" s="9">
        <v>3</v>
      </c>
      <c r="R34" s="9">
        <v>3</v>
      </c>
      <c r="S34" s="9">
        <v>3</v>
      </c>
      <c r="T34" s="9">
        <v>1</v>
      </c>
      <c r="U34" s="9">
        <v>3</v>
      </c>
      <c r="V34" s="9">
        <v>3</v>
      </c>
      <c r="W34" s="9">
        <v>3</v>
      </c>
      <c r="X34" s="9">
        <v>3</v>
      </c>
      <c r="Y34" s="9">
        <v>3</v>
      </c>
      <c r="AB34" s="9">
        <v>3</v>
      </c>
      <c r="AC34" s="9">
        <v>3</v>
      </c>
      <c r="AD34" s="9">
        <v>2</v>
      </c>
      <c r="AF34" s="9">
        <v>3</v>
      </c>
      <c r="AG34" s="9">
        <v>3</v>
      </c>
      <c r="AH34" s="9">
        <v>3</v>
      </c>
      <c r="AK34" s="9">
        <v>3</v>
      </c>
      <c r="AM34" s="9">
        <v>1</v>
      </c>
      <c r="AN34" s="9">
        <v>3</v>
      </c>
      <c r="AP34" s="9">
        <v>3</v>
      </c>
      <c r="AQ34" s="9">
        <v>3</v>
      </c>
      <c r="AR34" s="9">
        <v>3</v>
      </c>
      <c r="AS34" s="9">
        <v>3</v>
      </c>
      <c r="AT34" s="9">
        <v>1</v>
      </c>
      <c r="AU34" s="9">
        <v>3</v>
      </c>
      <c r="AV34" s="9">
        <v>3</v>
      </c>
      <c r="AW34" s="9">
        <v>3</v>
      </c>
      <c r="AX34" s="9">
        <v>3</v>
      </c>
      <c r="AZ34" s="9">
        <v>3</v>
      </c>
      <c r="BA34" s="9">
        <v>3</v>
      </c>
      <c r="BB34" s="9">
        <v>2</v>
      </c>
      <c r="BC34" s="9">
        <v>3</v>
      </c>
      <c r="BD34" s="9">
        <v>0</v>
      </c>
      <c r="BE34" s="9">
        <v>2</v>
      </c>
      <c r="BF34" s="9">
        <v>3</v>
      </c>
      <c r="BG34" s="9">
        <v>3</v>
      </c>
      <c r="BH34" s="9">
        <v>2</v>
      </c>
      <c r="BI34" s="9">
        <v>3</v>
      </c>
      <c r="BJ34">
        <v>4</v>
      </c>
      <c r="BK34" s="9">
        <v>3</v>
      </c>
      <c r="BM34" s="9">
        <v>3</v>
      </c>
      <c r="BN34">
        <v>3</v>
      </c>
      <c r="BO34" s="9">
        <v>3</v>
      </c>
      <c r="BP34" s="9">
        <v>3</v>
      </c>
      <c r="BQ34" s="9">
        <v>3</v>
      </c>
      <c r="BR34" s="9">
        <v>2</v>
      </c>
      <c r="BS34" s="9">
        <v>3</v>
      </c>
      <c r="BU34" s="9">
        <v>3</v>
      </c>
      <c r="BV34" s="9">
        <v>3</v>
      </c>
      <c r="BW34" s="9">
        <v>3</v>
      </c>
      <c r="BX34" s="9">
        <v>3</v>
      </c>
      <c r="BY34" s="9">
        <v>3</v>
      </c>
      <c r="BZ34" s="9">
        <v>3</v>
      </c>
      <c r="CA34" s="9">
        <v>3</v>
      </c>
      <c r="CB34" s="9">
        <v>3</v>
      </c>
      <c r="CC34" s="9">
        <v>3</v>
      </c>
      <c r="CD34" s="9">
        <v>3</v>
      </c>
      <c r="CE34" s="9">
        <v>1</v>
      </c>
      <c r="CF34" s="9">
        <v>3</v>
      </c>
      <c r="CH34" s="9">
        <v>3</v>
      </c>
      <c r="CI34" s="9">
        <v>3</v>
      </c>
      <c r="CJ34" s="9">
        <v>3</v>
      </c>
      <c r="CK34" s="9">
        <v>3</v>
      </c>
      <c r="CL34" s="9">
        <v>3</v>
      </c>
    </row>
    <row r="35" spans="1:90">
      <c r="A35" s="4" t="s">
        <v>94</v>
      </c>
      <c r="B35" s="4" t="s">
        <v>95</v>
      </c>
      <c r="C35" s="22">
        <v>2</v>
      </c>
      <c r="D35" s="22">
        <v>0</v>
      </c>
      <c r="E35" s="22">
        <v>2</v>
      </c>
      <c r="F35" s="22">
        <v>2</v>
      </c>
      <c r="G35" s="22">
        <v>2</v>
      </c>
      <c r="H35" s="22">
        <v>2</v>
      </c>
      <c r="I35" s="22">
        <v>3</v>
      </c>
      <c r="J35" s="22">
        <v>1</v>
      </c>
      <c r="K35" s="22">
        <v>2</v>
      </c>
      <c r="L35" s="22">
        <v>1</v>
      </c>
      <c r="M35" s="22">
        <v>3</v>
      </c>
      <c r="N35" s="22">
        <v>2</v>
      </c>
      <c r="P35" s="9">
        <v>2</v>
      </c>
      <c r="Q35" s="9">
        <v>3</v>
      </c>
      <c r="R35" s="9">
        <v>2</v>
      </c>
      <c r="S35" s="9">
        <v>0</v>
      </c>
      <c r="T35" s="9">
        <v>0</v>
      </c>
      <c r="U35" s="9">
        <v>3</v>
      </c>
      <c r="V35" s="9">
        <v>2</v>
      </c>
      <c r="W35" s="9">
        <v>1</v>
      </c>
      <c r="X35" s="9">
        <v>1</v>
      </c>
      <c r="Y35" s="9">
        <v>1</v>
      </c>
      <c r="AB35" s="9">
        <v>0</v>
      </c>
      <c r="AC35" s="9">
        <v>0</v>
      </c>
      <c r="AD35" s="9">
        <v>4</v>
      </c>
      <c r="AF35" s="9">
        <v>3</v>
      </c>
      <c r="AG35" s="9">
        <v>3</v>
      </c>
      <c r="AK35" s="9">
        <v>3</v>
      </c>
      <c r="AM35" s="9">
        <v>1</v>
      </c>
      <c r="AN35" s="9">
        <v>0</v>
      </c>
      <c r="AP35" s="9">
        <v>0</v>
      </c>
      <c r="AQ35" s="9">
        <v>2</v>
      </c>
      <c r="AR35" s="9">
        <v>1</v>
      </c>
      <c r="AS35" s="9">
        <v>4</v>
      </c>
      <c r="AT35" s="9">
        <v>4</v>
      </c>
      <c r="AU35" s="9">
        <v>3</v>
      </c>
      <c r="AW35" s="9">
        <v>4</v>
      </c>
      <c r="AX35" s="9">
        <v>3</v>
      </c>
      <c r="BA35" s="9">
        <v>3</v>
      </c>
      <c r="BB35" s="9">
        <v>2</v>
      </c>
      <c r="BC35" s="9">
        <v>0</v>
      </c>
      <c r="BD35" s="9">
        <v>3</v>
      </c>
      <c r="BE35" s="9">
        <v>0</v>
      </c>
      <c r="BF35" s="9">
        <v>0</v>
      </c>
      <c r="BG35" s="9">
        <v>2</v>
      </c>
      <c r="BH35" s="9">
        <v>2</v>
      </c>
      <c r="BI35" s="9">
        <v>2</v>
      </c>
      <c r="BJ35">
        <v>1</v>
      </c>
      <c r="BK35" s="9">
        <v>1</v>
      </c>
      <c r="BM35" s="9">
        <v>3</v>
      </c>
      <c r="BN35">
        <v>3</v>
      </c>
      <c r="BO35" s="9">
        <v>2</v>
      </c>
      <c r="BP35" s="9">
        <v>3</v>
      </c>
      <c r="BQ35" s="9">
        <v>2</v>
      </c>
      <c r="BR35" s="9">
        <v>4</v>
      </c>
      <c r="BS35" s="9">
        <v>1</v>
      </c>
      <c r="BU35" s="9">
        <v>1</v>
      </c>
      <c r="BV35" s="9">
        <v>3</v>
      </c>
      <c r="BW35" s="9">
        <v>1</v>
      </c>
      <c r="BX35" s="9">
        <v>3</v>
      </c>
      <c r="BY35" s="9">
        <v>3</v>
      </c>
      <c r="BZ35" s="9">
        <v>4</v>
      </c>
      <c r="CA35" s="9">
        <v>3</v>
      </c>
      <c r="CB35" s="9">
        <v>3</v>
      </c>
      <c r="CC35" s="9">
        <v>3</v>
      </c>
      <c r="CD35" s="9">
        <v>3</v>
      </c>
      <c r="CE35" s="9">
        <v>2</v>
      </c>
      <c r="CF35" s="9">
        <v>4</v>
      </c>
      <c r="CH35" s="9">
        <v>2</v>
      </c>
      <c r="CI35" s="9">
        <v>3</v>
      </c>
      <c r="CJ35" s="9">
        <v>2</v>
      </c>
      <c r="CK35" s="9">
        <v>1</v>
      </c>
      <c r="CL35" s="9">
        <v>1</v>
      </c>
    </row>
    <row r="36" spans="1:90">
      <c r="A36" s="4" t="s">
        <v>96</v>
      </c>
      <c r="B36" s="4" t="s">
        <v>97</v>
      </c>
      <c r="C36" s="22">
        <v>3</v>
      </c>
      <c r="D36" s="22">
        <v>3</v>
      </c>
      <c r="E36" s="22">
        <v>3</v>
      </c>
      <c r="F36" s="22">
        <v>3</v>
      </c>
      <c r="G36" s="22">
        <v>2</v>
      </c>
      <c r="H36" s="22">
        <v>3</v>
      </c>
      <c r="I36" s="22">
        <v>3</v>
      </c>
      <c r="J36" s="22">
        <v>3</v>
      </c>
      <c r="K36" s="22">
        <v>3</v>
      </c>
      <c r="L36" s="22">
        <v>3</v>
      </c>
      <c r="M36" s="22">
        <v>3</v>
      </c>
      <c r="N36" s="22">
        <v>3</v>
      </c>
      <c r="P36" s="9">
        <v>3</v>
      </c>
      <c r="Q36" s="9">
        <v>5</v>
      </c>
      <c r="R36" s="9">
        <v>5</v>
      </c>
      <c r="S36" s="9">
        <v>5</v>
      </c>
      <c r="T36" s="9">
        <v>4</v>
      </c>
      <c r="U36" s="9">
        <v>3</v>
      </c>
      <c r="V36" s="9">
        <v>3</v>
      </c>
      <c r="W36" s="9">
        <v>3</v>
      </c>
      <c r="X36" s="9">
        <v>2</v>
      </c>
      <c r="Y36" s="9">
        <v>3</v>
      </c>
      <c r="AB36" s="9">
        <v>4</v>
      </c>
      <c r="AC36" s="9">
        <v>3</v>
      </c>
      <c r="AD36" s="9">
        <v>2</v>
      </c>
      <c r="AF36" s="9">
        <v>2</v>
      </c>
      <c r="AG36" s="9">
        <v>3</v>
      </c>
      <c r="AH36" s="9">
        <v>3</v>
      </c>
      <c r="AK36" s="9">
        <v>4</v>
      </c>
      <c r="AM36" s="9">
        <v>3</v>
      </c>
      <c r="AN36" s="9">
        <v>4</v>
      </c>
      <c r="AP36" s="9">
        <v>3</v>
      </c>
      <c r="AQ36" s="9">
        <v>4</v>
      </c>
      <c r="AR36" s="9">
        <v>3</v>
      </c>
      <c r="AS36" s="9">
        <v>3</v>
      </c>
      <c r="AT36" s="9">
        <v>1</v>
      </c>
      <c r="AU36" s="9">
        <v>3</v>
      </c>
      <c r="AV36" s="9">
        <v>2</v>
      </c>
      <c r="AW36" s="9">
        <v>3</v>
      </c>
      <c r="AX36" s="9">
        <v>3</v>
      </c>
      <c r="AZ36" s="9">
        <v>3</v>
      </c>
      <c r="BA36" s="9">
        <v>3</v>
      </c>
      <c r="BB36" s="9">
        <v>3</v>
      </c>
      <c r="BC36" s="9">
        <v>3</v>
      </c>
      <c r="BD36" s="9">
        <v>3</v>
      </c>
      <c r="BE36" s="9">
        <v>2</v>
      </c>
      <c r="BF36" s="9">
        <v>3</v>
      </c>
      <c r="BG36" s="9">
        <v>2</v>
      </c>
      <c r="BH36" s="9">
        <v>3</v>
      </c>
      <c r="BI36" s="9">
        <v>3</v>
      </c>
      <c r="BJ36">
        <v>4</v>
      </c>
      <c r="BK36" s="9">
        <v>3</v>
      </c>
      <c r="BM36" s="9">
        <v>3</v>
      </c>
      <c r="BN36">
        <v>3</v>
      </c>
      <c r="BO36" s="9">
        <v>3</v>
      </c>
      <c r="BP36" s="9">
        <v>3</v>
      </c>
      <c r="BQ36" s="9">
        <v>3</v>
      </c>
      <c r="BR36" s="9">
        <v>3</v>
      </c>
      <c r="BS36" s="9">
        <v>3</v>
      </c>
      <c r="BU36" s="9">
        <v>3</v>
      </c>
      <c r="BV36" s="9">
        <v>3</v>
      </c>
      <c r="BW36" s="9">
        <v>3</v>
      </c>
      <c r="BX36" s="9">
        <v>3</v>
      </c>
      <c r="BY36" s="9">
        <v>3</v>
      </c>
      <c r="BZ36" s="9">
        <v>3</v>
      </c>
      <c r="CA36" s="9">
        <v>3</v>
      </c>
      <c r="CB36" s="9">
        <v>3</v>
      </c>
      <c r="CC36" s="9">
        <v>3</v>
      </c>
      <c r="CD36" s="9">
        <v>3</v>
      </c>
      <c r="CE36" s="9">
        <v>3</v>
      </c>
      <c r="CF36" s="9">
        <v>3</v>
      </c>
      <c r="CH36" s="9">
        <v>3</v>
      </c>
      <c r="CI36" s="9">
        <v>3</v>
      </c>
      <c r="CJ36" s="9">
        <v>3</v>
      </c>
      <c r="CK36" s="9">
        <v>5</v>
      </c>
      <c r="CL36" s="9">
        <v>3</v>
      </c>
    </row>
    <row r="37" spans="1:90">
      <c r="A37" s="4" t="s">
        <v>98</v>
      </c>
      <c r="B37" s="4" t="s">
        <v>99</v>
      </c>
      <c r="C37" s="22">
        <v>1</v>
      </c>
      <c r="D37" s="22">
        <v>1</v>
      </c>
      <c r="E37" s="22">
        <v>3</v>
      </c>
      <c r="F37" s="22">
        <v>3</v>
      </c>
      <c r="G37" s="22">
        <v>3</v>
      </c>
      <c r="H37" s="22">
        <v>3</v>
      </c>
      <c r="I37" s="22">
        <v>2</v>
      </c>
      <c r="J37" s="22">
        <v>3</v>
      </c>
      <c r="K37" s="22">
        <v>4</v>
      </c>
      <c r="L37" s="22">
        <v>3</v>
      </c>
      <c r="M37" s="22">
        <v>1</v>
      </c>
      <c r="N37" s="22">
        <v>1</v>
      </c>
      <c r="P37" s="9">
        <v>1</v>
      </c>
      <c r="Q37" s="9">
        <v>4</v>
      </c>
      <c r="R37" s="9">
        <v>4</v>
      </c>
      <c r="S37" s="9">
        <v>3</v>
      </c>
      <c r="T37" s="9">
        <v>0</v>
      </c>
      <c r="U37" s="9">
        <v>4</v>
      </c>
      <c r="V37" s="9">
        <v>1</v>
      </c>
      <c r="W37" s="9">
        <v>3</v>
      </c>
      <c r="X37" s="9">
        <v>2</v>
      </c>
      <c r="Y37" s="9">
        <v>2</v>
      </c>
      <c r="AB37" s="9">
        <v>1</v>
      </c>
      <c r="AC37" s="9">
        <v>3</v>
      </c>
      <c r="AD37" s="9">
        <v>2</v>
      </c>
      <c r="AF37" s="9">
        <v>3</v>
      </c>
      <c r="AG37" s="9">
        <v>3</v>
      </c>
      <c r="AH37" s="9">
        <v>2</v>
      </c>
      <c r="AK37" s="9">
        <v>2</v>
      </c>
      <c r="AM37" s="9">
        <v>3</v>
      </c>
      <c r="AN37" s="9">
        <v>2</v>
      </c>
      <c r="AP37" s="9">
        <v>0</v>
      </c>
      <c r="AQ37" s="9">
        <v>2</v>
      </c>
      <c r="AR37" s="9">
        <v>2</v>
      </c>
      <c r="AS37" s="9">
        <v>3</v>
      </c>
      <c r="AT37" s="9">
        <v>2</v>
      </c>
      <c r="AU37" s="9">
        <v>3</v>
      </c>
      <c r="AV37" s="9">
        <v>2</v>
      </c>
      <c r="AW37" s="9">
        <v>2</v>
      </c>
      <c r="AX37" s="9">
        <v>2</v>
      </c>
      <c r="AZ37" s="9">
        <v>4</v>
      </c>
      <c r="BA37" s="9">
        <v>3</v>
      </c>
      <c r="BB37" s="9">
        <v>3</v>
      </c>
      <c r="BC37" s="9">
        <v>4</v>
      </c>
      <c r="BD37" s="9">
        <v>4</v>
      </c>
      <c r="BE37" s="9">
        <v>3</v>
      </c>
      <c r="BF37" s="9">
        <v>2</v>
      </c>
      <c r="BG37" s="9">
        <v>3</v>
      </c>
      <c r="BH37" s="9">
        <v>2</v>
      </c>
      <c r="BI37" s="9">
        <v>1</v>
      </c>
      <c r="BJ37">
        <v>4</v>
      </c>
      <c r="BK37" s="9">
        <v>2</v>
      </c>
      <c r="BM37" s="9">
        <v>3</v>
      </c>
      <c r="BO37" s="9">
        <v>2</v>
      </c>
      <c r="BP37" s="9">
        <v>3</v>
      </c>
      <c r="BQ37" s="9">
        <v>2</v>
      </c>
      <c r="BR37" s="9">
        <v>3</v>
      </c>
      <c r="BS37" s="9">
        <v>3</v>
      </c>
      <c r="BU37" s="9">
        <v>3</v>
      </c>
      <c r="BV37" s="9">
        <v>1</v>
      </c>
      <c r="BW37" s="9">
        <v>1</v>
      </c>
      <c r="BX37" s="9">
        <v>2</v>
      </c>
      <c r="BY37" s="9">
        <v>3</v>
      </c>
      <c r="BZ37" s="9">
        <v>3</v>
      </c>
      <c r="CA37" s="9">
        <v>4</v>
      </c>
      <c r="CB37" s="9">
        <v>2</v>
      </c>
      <c r="CC37" s="9">
        <v>2</v>
      </c>
      <c r="CD37" s="9">
        <v>1</v>
      </c>
      <c r="CE37" s="9">
        <v>3</v>
      </c>
      <c r="CF37" s="9">
        <v>1</v>
      </c>
      <c r="CH37" s="9">
        <v>1</v>
      </c>
      <c r="CI37" s="9">
        <v>2</v>
      </c>
      <c r="CJ37" s="9">
        <v>2</v>
      </c>
      <c r="CK37" s="9">
        <v>3</v>
      </c>
      <c r="CL37" s="9">
        <v>3</v>
      </c>
    </row>
    <row r="38" spans="1:90">
      <c r="A38" s="5" t="s">
        <v>36</v>
      </c>
      <c r="B38" s="5" t="s">
        <v>37</v>
      </c>
      <c r="C38" s="22">
        <v>0</v>
      </c>
      <c r="D38" s="22">
        <v>0</v>
      </c>
      <c r="E38" s="22">
        <v>1</v>
      </c>
      <c r="F38" s="22">
        <v>0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/>
      <c r="P38" s="9">
        <v>1</v>
      </c>
      <c r="Q38" s="9">
        <v>0</v>
      </c>
      <c r="R38" s="9">
        <v>0</v>
      </c>
      <c r="S38" s="9">
        <v>1</v>
      </c>
      <c r="T38" s="9">
        <v>0</v>
      </c>
      <c r="U38" s="9">
        <v>0</v>
      </c>
      <c r="V38" s="9">
        <v>1</v>
      </c>
      <c r="W38" s="9">
        <v>1</v>
      </c>
      <c r="X38" s="9">
        <v>0</v>
      </c>
      <c r="Y38" s="9">
        <v>0</v>
      </c>
      <c r="AB38" s="9">
        <v>0</v>
      </c>
      <c r="AC38" s="9">
        <v>0</v>
      </c>
      <c r="AD38" s="9">
        <v>0</v>
      </c>
      <c r="AF38" s="9">
        <v>0</v>
      </c>
      <c r="AG38" s="9">
        <v>1</v>
      </c>
      <c r="AH38" s="9">
        <v>2</v>
      </c>
      <c r="AK38" s="9">
        <v>2</v>
      </c>
      <c r="AM38" s="9">
        <v>5</v>
      </c>
      <c r="AN38" s="9">
        <v>1</v>
      </c>
      <c r="AQ38" s="9">
        <v>3</v>
      </c>
      <c r="AR38" s="9">
        <v>0</v>
      </c>
      <c r="AS38" s="9">
        <v>0</v>
      </c>
      <c r="AT38" s="9">
        <v>1</v>
      </c>
      <c r="AV38" s="9">
        <v>0</v>
      </c>
      <c r="AW38" s="9">
        <v>2</v>
      </c>
      <c r="AX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1</v>
      </c>
      <c r="BH38" s="9">
        <v>0</v>
      </c>
      <c r="BI38" s="9">
        <v>0</v>
      </c>
      <c r="BJ38">
        <v>0</v>
      </c>
      <c r="BK38" s="9">
        <v>2</v>
      </c>
      <c r="BM38" s="9">
        <v>2</v>
      </c>
      <c r="BN38">
        <v>0</v>
      </c>
      <c r="BO38" s="9">
        <v>1</v>
      </c>
      <c r="BP38" s="9">
        <v>0</v>
      </c>
      <c r="BQ38" s="9">
        <v>3</v>
      </c>
      <c r="BR38" s="9">
        <v>0</v>
      </c>
      <c r="BS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4</v>
      </c>
      <c r="CC38" s="9">
        <v>0</v>
      </c>
      <c r="CD38" s="9">
        <v>0</v>
      </c>
      <c r="CE38" s="9">
        <v>0</v>
      </c>
      <c r="CF38" s="9">
        <v>1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</row>
    <row r="39" spans="1:90">
      <c r="A39" s="4" t="s">
        <v>100</v>
      </c>
      <c r="B39" s="4" t="s">
        <v>101</v>
      </c>
      <c r="C39" s="22">
        <v>3</v>
      </c>
      <c r="D39" s="22">
        <v>3</v>
      </c>
      <c r="E39" s="22">
        <v>2</v>
      </c>
      <c r="F39" s="22">
        <v>1</v>
      </c>
      <c r="G39" s="22">
        <v>0</v>
      </c>
      <c r="H39" s="22">
        <v>1</v>
      </c>
      <c r="I39" s="22">
        <v>1</v>
      </c>
      <c r="J39" s="22">
        <v>1</v>
      </c>
      <c r="K39" s="22">
        <v>0</v>
      </c>
      <c r="L39" s="22">
        <v>0</v>
      </c>
      <c r="M39" s="22">
        <v>2</v>
      </c>
      <c r="N39" s="22"/>
      <c r="P39" s="9">
        <v>0</v>
      </c>
      <c r="Q39" s="9">
        <v>0</v>
      </c>
      <c r="R39" s="9">
        <v>1</v>
      </c>
      <c r="S39" s="9">
        <v>0</v>
      </c>
      <c r="T39" s="9">
        <v>1</v>
      </c>
      <c r="U39" s="9">
        <v>2</v>
      </c>
      <c r="V39" s="9">
        <v>0</v>
      </c>
      <c r="X39" s="9">
        <v>2</v>
      </c>
      <c r="Y39" s="9">
        <v>1</v>
      </c>
      <c r="AB39" s="9">
        <v>0</v>
      </c>
      <c r="AC39" s="9">
        <v>4</v>
      </c>
      <c r="AD39" s="9">
        <v>0</v>
      </c>
      <c r="AF39" s="9">
        <v>2</v>
      </c>
      <c r="AG39" s="9">
        <v>1</v>
      </c>
      <c r="AH39" s="9">
        <v>0</v>
      </c>
      <c r="AK39" s="9">
        <v>2</v>
      </c>
      <c r="AM39" s="9">
        <v>2</v>
      </c>
      <c r="AN39" s="9">
        <v>0</v>
      </c>
      <c r="AQ39" s="9">
        <v>3</v>
      </c>
      <c r="AR39" s="9">
        <v>3</v>
      </c>
      <c r="AS39" s="9">
        <v>0</v>
      </c>
      <c r="AT39" s="9">
        <v>1</v>
      </c>
      <c r="AV39" s="9">
        <v>2</v>
      </c>
      <c r="AW39" s="9">
        <v>0</v>
      </c>
      <c r="AX39" s="9">
        <v>3</v>
      </c>
      <c r="BA39" s="9">
        <v>1</v>
      </c>
      <c r="BB39" s="9">
        <v>0</v>
      </c>
      <c r="BC39" s="9">
        <v>1</v>
      </c>
      <c r="BD39" s="9">
        <v>0</v>
      </c>
      <c r="BE39" s="9">
        <v>0</v>
      </c>
      <c r="BF39" s="9">
        <v>1</v>
      </c>
      <c r="BG39" s="9">
        <v>2</v>
      </c>
      <c r="BH39" s="9">
        <v>0</v>
      </c>
      <c r="BI39" s="9">
        <v>1</v>
      </c>
      <c r="BJ39">
        <v>3</v>
      </c>
      <c r="BK39" s="9">
        <v>2</v>
      </c>
      <c r="BM39" s="9">
        <v>4</v>
      </c>
      <c r="BN39">
        <v>3</v>
      </c>
      <c r="BO39" s="9">
        <v>3</v>
      </c>
      <c r="BP39" s="9">
        <v>3</v>
      </c>
      <c r="BQ39" s="9">
        <v>0</v>
      </c>
      <c r="BR39" s="9">
        <v>2</v>
      </c>
      <c r="BS39" s="9">
        <v>1</v>
      </c>
      <c r="BU39" s="9">
        <v>1</v>
      </c>
      <c r="BV39" s="9">
        <v>2</v>
      </c>
      <c r="BW39" s="9">
        <v>2</v>
      </c>
      <c r="BX39" s="9">
        <v>3</v>
      </c>
      <c r="BY39" s="9">
        <v>3</v>
      </c>
      <c r="BZ39" s="9">
        <v>3</v>
      </c>
      <c r="CA39" s="9">
        <v>3</v>
      </c>
      <c r="CB39" s="9">
        <v>3</v>
      </c>
      <c r="CC39" s="9">
        <v>1</v>
      </c>
      <c r="CD39" s="9">
        <v>4</v>
      </c>
      <c r="CE39" s="9">
        <v>1</v>
      </c>
      <c r="CF39" s="9">
        <v>1</v>
      </c>
      <c r="CH39" s="9">
        <v>3</v>
      </c>
      <c r="CI39" s="9">
        <v>3</v>
      </c>
      <c r="CJ39" s="9">
        <v>1</v>
      </c>
      <c r="CK39" s="9">
        <v>3</v>
      </c>
      <c r="CL39" s="9">
        <v>3</v>
      </c>
    </row>
    <row r="40" spans="1:90">
      <c r="A40" s="5" t="s">
        <v>102</v>
      </c>
      <c r="B40" s="5" t="s">
        <v>103</v>
      </c>
      <c r="C40" s="22">
        <v>0</v>
      </c>
      <c r="D40" s="22">
        <v>0</v>
      </c>
      <c r="E40" s="22">
        <v>4</v>
      </c>
      <c r="F40" s="22">
        <v>3</v>
      </c>
      <c r="G40" s="22">
        <v>0</v>
      </c>
      <c r="H40" s="22">
        <v>0</v>
      </c>
      <c r="I40" s="22">
        <v>0</v>
      </c>
      <c r="J40" s="22">
        <v>3</v>
      </c>
      <c r="K40" s="22">
        <v>0</v>
      </c>
      <c r="L40" s="22">
        <v>0</v>
      </c>
      <c r="M40" s="22">
        <v>0</v>
      </c>
      <c r="N40" s="22">
        <v>0</v>
      </c>
      <c r="P40" s="9">
        <v>0</v>
      </c>
      <c r="Q40" s="9">
        <v>2</v>
      </c>
      <c r="R40" s="9">
        <v>3</v>
      </c>
      <c r="S40" s="9">
        <v>1</v>
      </c>
      <c r="T40" s="9">
        <v>0</v>
      </c>
      <c r="U40" s="9">
        <v>0</v>
      </c>
      <c r="V40" s="9">
        <v>1</v>
      </c>
      <c r="X40" s="9">
        <v>0</v>
      </c>
      <c r="Y40" s="9">
        <v>3</v>
      </c>
      <c r="AB40" s="9">
        <v>0</v>
      </c>
      <c r="AC40" s="9">
        <v>0</v>
      </c>
      <c r="AD40" s="9">
        <v>0</v>
      </c>
      <c r="AF40" s="9">
        <v>0</v>
      </c>
      <c r="AG40" s="9">
        <v>0</v>
      </c>
      <c r="AH40" s="9">
        <v>2</v>
      </c>
      <c r="AK40" s="9">
        <v>2</v>
      </c>
      <c r="AM40" s="9">
        <v>0</v>
      </c>
      <c r="AN40" s="9">
        <v>0</v>
      </c>
      <c r="AP40" s="9">
        <v>0</v>
      </c>
      <c r="AQ40" s="9">
        <v>0</v>
      </c>
      <c r="AR40" s="9">
        <v>3</v>
      </c>
      <c r="AS40" s="9">
        <v>0</v>
      </c>
      <c r="AT40" s="9">
        <v>0</v>
      </c>
      <c r="AU40" s="9">
        <v>0</v>
      </c>
      <c r="AV40" s="9">
        <v>2</v>
      </c>
      <c r="AW40" s="9">
        <v>0</v>
      </c>
      <c r="AX40" s="9">
        <v>2</v>
      </c>
      <c r="BA40" s="9">
        <v>3</v>
      </c>
      <c r="BB40" s="9">
        <v>2</v>
      </c>
      <c r="BC40" s="9">
        <v>1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2</v>
      </c>
      <c r="BJ40">
        <v>1</v>
      </c>
      <c r="BK40" s="9">
        <v>0</v>
      </c>
      <c r="BM40" s="9">
        <v>3</v>
      </c>
      <c r="BO40" s="9">
        <v>3</v>
      </c>
      <c r="BP40" s="9">
        <v>1</v>
      </c>
      <c r="BQ40" s="9">
        <v>1</v>
      </c>
      <c r="BR40" s="9">
        <v>0</v>
      </c>
      <c r="BS40" s="9">
        <v>1</v>
      </c>
      <c r="BU40" s="9">
        <v>0</v>
      </c>
      <c r="BV40" s="9">
        <v>3</v>
      </c>
      <c r="BW40" s="9">
        <v>3</v>
      </c>
      <c r="BX40" s="9">
        <v>1</v>
      </c>
      <c r="BY40" s="9">
        <v>0</v>
      </c>
      <c r="BZ40" s="9">
        <v>0</v>
      </c>
      <c r="CA40" s="9">
        <v>0</v>
      </c>
      <c r="CB40" s="9">
        <v>3</v>
      </c>
      <c r="CC40" s="9">
        <v>0</v>
      </c>
      <c r="CD40" s="9">
        <v>0</v>
      </c>
      <c r="CE40" s="9">
        <v>0</v>
      </c>
      <c r="CF40" s="9">
        <v>0</v>
      </c>
      <c r="CH40" s="9">
        <v>0</v>
      </c>
      <c r="CI40" s="9">
        <v>1</v>
      </c>
      <c r="CJ40" s="9">
        <v>0</v>
      </c>
      <c r="CK40" s="9">
        <v>2</v>
      </c>
      <c r="CL40" s="9">
        <v>3</v>
      </c>
    </row>
    <row r="41" spans="1:90">
      <c r="A41" s="5" t="s">
        <v>104</v>
      </c>
      <c r="B41" s="10" t="s">
        <v>174</v>
      </c>
      <c r="C41" s="23">
        <v>4</v>
      </c>
      <c r="D41" s="23">
        <v>4</v>
      </c>
      <c r="E41" s="23">
        <v>3</v>
      </c>
      <c r="F41" s="23">
        <v>3</v>
      </c>
      <c r="G41" s="23">
        <v>2</v>
      </c>
      <c r="H41" s="23">
        <v>2</v>
      </c>
      <c r="I41" s="23">
        <v>1</v>
      </c>
      <c r="J41" s="23">
        <v>2</v>
      </c>
      <c r="K41" s="23">
        <v>1</v>
      </c>
      <c r="L41" s="23">
        <v>2</v>
      </c>
      <c r="M41" s="23">
        <v>2</v>
      </c>
      <c r="N41" s="23"/>
      <c r="P41" s="9">
        <v>3</v>
      </c>
      <c r="Q41" s="9">
        <v>3</v>
      </c>
      <c r="R41" s="9">
        <v>3</v>
      </c>
      <c r="S41" s="9">
        <v>2</v>
      </c>
      <c r="T41" s="9">
        <v>3</v>
      </c>
      <c r="U41" s="9">
        <v>3</v>
      </c>
      <c r="V41" s="9">
        <v>5</v>
      </c>
      <c r="W41" s="9">
        <v>2</v>
      </c>
      <c r="X41" s="9">
        <v>2</v>
      </c>
      <c r="Y41" s="9">
        <v>3</v>
      </c>
      <c r="AB41" s="9">
        <v>2</v>
      </c>
      <c r="AC41" s="9">
        <v>1</v>
      </c>
      <c r="AD41" s="9">
        <v>4</v>
      </c>
      <c r="AF41" s="9">
        <v>2</v>
      </c>
      <c r="AG41" s="9">
        <v>4</v>
      </c>
      <c r="AH41" s="9">
        <v>3</v>
      </c>
      <c r="AK41" s="9">
        <v>3</v>
      </c>
      <c r="AM41" s="9">
        <v>2</v>
      </c>
      <c r="AN41" s="9">
        <v>4</v>
      </c>
      <c r="AP41" s="9">
        <v>2</v>
      </c>
      <c r="AQ41" s="9">
        <v>4</v>
      </c>
      <c r="AR41" s="9">
        <v>3</v>
      </c>
      <c r="AS41" s="9">
        <v>2</v>
      </c>
      <c r="AT41" s="9">
        <v>1</v>
      </c>
      <c r="AV41" s="9">
        <v>3</v>
      </c>
      <c r="AW41" s="9">
        <v>2</v>
      </c>
      <c r="AX41" s="9">
        <v>3</v>
      </c>
      <c r="BA41" s="9">
        <v>2</v>
      </c>
      <c r="BB41" s="9">
        <v>3</v>
      </c>
      <c r="BC41" s="9">
        <v>2</v>
      </c>
      <c r="BD41" s="9">
        <v>3</v>
      </c>
      <c r="BE41" s="9">
        <v>0</v>
      </c>
      <c r="BF41" s="9">
        <v>2</v>
      </c>
      <c r="BG41" s="9">
        <v>1</v>
      </c>
      <c r="BH41" s="9">
        <v>0</v>
      </c>
      <c r="BI41" s="9">
        <v>2</v>
      </c>
      <c r="BJ41">
        <v>5</v>
      </c>
      <c r="BK41" s="9">
        <v>2</v>
      </c>
      <c r="BM41" s="9">
        <v>3</v>
      </c>
      <c r="BN41">
        <v>2</v>
      </c>
      <c r="BO41" s="9">
        <v>2</v>
      </c>
      <c r="BP41" s="9">
        <v>4</v>
      </c>
      <c r="BQ41" s="9">
        <v>2</v>
      </c>
      <c r="BR41" s="9">
        <v>3</v>
      </c>
      <c r="BS41" s="9">
        <v>1</v>
      </c>
      <c r="BU41" s="9">
        <v>1</v>
      </c>
      <c r="BV41" s="9">
        <v>3</v>
      </c>
      <c r="BW41" s="9">
        <v>1</v>
      </c>
      <c r="BX41" s="9">
        <v>2</v>
      </c>
      <c r="BY41" s="9">
        <v>3</v>
      </c>
      <c r="BZ41" s="9">
        <v>4</v>
      </c>
      <c r="CA41" s="9">
        <v>2</v>
      </c>
      <c r="CB41" s="9">
        <v>2</v>
      </c>
      <c r="CC41" s="9">
        <v>0</v>
      </c>
      <c r="CD41" s="9">
        <v>4</v>
      </c>
      <c r="CE41" s="9">
        <v>3</v>
      </c>
      <c r="CF41" s="9">
        <v>2</v>
      </c>
      <c r="CH41" s="9">
        <v>4</v>
      </c>
      <c r="CI41" s="9">
        <v>3</v>
      </c>
      <c r="CJ41" s="9">
        <v>2</v>
      </c>
      <c r="CK41" s="9">
        <v>3</v>
      </c>
      <c r="CL41" s="9">
        <v>2</v>
      </c>
    </row>
    <row r="42" spans="1:90">
      <c r="A42" s="4" t="s">
        <v>105</v>
      </c>
      <c r="B42" s="4" t="s">
        <v>106</v>
      </c>
      <c r="C42" s="22">
        <v>1</v>
      </c>
      <c r="D42" s="22">
        <v>1</v>
      </c>
      <c r="E42" s="22">
        <v>3</v>
      </c>
      <c r="F42" s="22">
        <v>3</v>
      </c>
      <c r="G42" s="22">
        <v>2</v>
      </c>
      <c r="H42" s="22">
        <v>1</v>
      </c>
      <c r="I42" s="22">
        <v>3</v>
      </c>
      <c r="J42" s="22">
        <v>2</v>
      </c>
      <c r="K42" s="22">
        <v>3</v>
      </c>
      <c r="L42" s="22">
        <v>2</v>
      </c>
      <c r="M42" s="22">
        <v>1</v>
      </c>
      <c r="N42" s="22">
        <v>3</v>
      </c>
      <c r="P42" s="9">
        <v>2</v>
      </c>
      <c r="Q42" s="9">
        <v>3</v>
      </c>
      <c r="R42" s="9">
        <v>4</v>
      </c>
      <c r="S42" s="9">
        <v>2</v>
      </c>
      <c r="T42" s="9">
        <v>0</v>
      </c>
      <c r="U42" s="9">
        <v>3</v>
      </c>
      <c r="V42" s="9">
        <v>2</v>
      </c>
      <c r="X42" s="9">
        <v>2</v>
      </c>
      <c r="Y42" s="9">
        <v>2</v>
      </c>
      <c r="AB42" s="9">
        <v>1</v>
      </c>
      <c r="AC42" s="9">
        <v>3</v>
      </c>
      <c r="AD42" s="9">
        <v>3</v>
      </c>
      <c r="AF42" s="9">
        <v>2</v>
      </c>
      <c r="AG42" s="9">
        <v>3</v>
      </c>
      <c r="AH42" s="9">
        <v>2</v>
      </c>
      <c r="AK42" s="9">
        <v>2</v>
      </c>
      <c r="AM42" s="9">
        <v>3</v>
      </c>
      <c r="AN42" s="9">
        <v>1</v>
      </c>
      <c r="AP42" s="9">
        <v>4</v>
      </c>
      <c r="AQ42" s="9">
        <v>2</v>
      </c>
      <c r="AR42" s="9">
        <v>3</v>
      </c>
      <c r="AS42" s="9">
        <v>3</v>
      </c>
      <c r="AT42" s="9">
        <v>2</v>
      </c>
      <c r="AU42" s="9">
        <v>2</v>
      </c>
      <c r="AV42" s="9">
        <v>3</v>
      </c>
      <c r="AW42" s="9">
        <v>2</v>
      </c>
      <c r="AX42" s="9">
        <v>1</v>
      </c>
      <c r="AZ42" s="9">
        <v>3</v>
      </c>
      <c r="BA42" s="9">
        <v>2</v>
      </c>
      <c r="BB42" s="9">
        <v>3</v>
      </c>
      <c r="BC42" s="9">
        <v>3</v>
      </c>
      <c r="BD42" s="9">
        <v>3</v>
      </c>
      <c r="BE42" s="9">
        <v>2</v>
      </c>
      <c r="BF42" s="9">
        <v>3</v>
      </c>
      <c r="BG42" s="9">
        <v>3</v>
      </c>
      <c r="BH42" s="9">
        <v>3</v>
      </c>
      <c r="BI42" s="9">
        <v>2</v>
      </c>
      <c r="BJ42">
        <v>4</v>
      </c>
      <c r="BK42" s="9">
        <v>2</v>
      </c>
      <c r="BM42" s="9">
        <v>4</v>
      </c>
      <c r="BN42">
        <v>3</v>
      </c>
      <c r="BO42" s="9">
        <v>3</v>
      </c>
      <c r="BP42" s="9">
        <v>3</v>
      </c>
      <c r="BQ42" s="9">
        <v>3</v>
      </c>
      <c r="BR42" s="9">
        <v>3</v>
      </c>
      <c r="BS42" s="9">
        <v>3</v>
      </c>
      <c r="BU42" s="9">
        <v>2</v>
      </c>
      <c r="BV42" s="9">
        <v>1</v>
      </c>
      <c r="BW42" s="9">
        <v>1</v>
      </c>
      <c r="BX42" s="9">
        <v>3</v>
      </c>
      <c r="BY42" s="9">
        <v>2</v>
      </c>
      <c r="BZ42" s="9">
        <v>2</v>
      </c>
      <c r="CA42" s="9">
        <v>4</v>
      </c>
      <c r="CB42" s="9">
        <v>2</v>
      </c>
      <c r="CC42" s="9">
        <v>2</v>
      </c>
      <c r="CD42" s="9">
        <v>2</v>
      </c>
      <c r="CE42" s="9">
        <v>3</v>
      </c>
      <c r="CF42" s="9">
        <v>2</v>
      </c>
      <c r="CH42" s="9">
        <v>1</v>
      </c>
      <c r="CI42" s="9">
        <v>3</v>
      </c>
      <c r="CJ42" s="9">
        <v>2</v>
      </c>
      <c r="CK42" s="9">
        <v>3</v>
      </c>
      <c r="CL42" s="9">
        <v>2</v>
      </c>
    </row>
    <row r="43" spans="1:90">
      <c r="A43" s="4" t="s">
        <v>107</v>
      </c>
      <c r="B43" s="11" t="s">
        <v>175</v>
      </c>
      <c r="C43" s="22">
        <v>3</v>
      </c>
      <c r="D43" s="22">
        <v>3</v>
      </c>
      <c r="E43" s="22">
        <v>2</v>
      </c>
      <c r="F43" s="22">
        <v>3</v>
      </c>
      <c r="G43" s="22">
        <v>1</v>
      </c>
      <c r="H43" s="22">
        <v>3</v>
      </c>
      <c r="I43" s="22">
        <v>2</v>
      </c>
      <c r="J43" s="22">
        <v>2</v>
      </c>
      <c r="K43" s="22">
        <v>3</v>
      </c>
      <c r="L43" s="22">
        <v>2</v>
      </c>
      <c r="M43" s="22">
        <v>3</v>
      </c>
      <c r="N43" s="22">
        <v>3</v>
      </c>
      <c r="P43" s="9">
        <v>2</v>
      </c>
      <c r="Q43" s="9">
        <v>3</v>
      </c>
      <c r="R43" s="9">
        <v>3</v>
      </c>
      <c r="S43" s="9">
        <v>3</v>
      </c>
      <c r="T43" s="9">
        <v>3</v>
      </c>
      <c r="U43" s="9">
        <v>3</v>
      </c>
      <c r="V43" s="9">
        <v>3</v>
      </c>
      <c r="X43" s="9">
        <v>2</v>
      </c>
      <c r="Y43" s="9">
        <v>3</v>
      </c>
      <c r="AB43" s="9">
        <v>2</v>
      </c>
      <c r="AC43" s="9">
        <v>1</v>
      </c>
      <c r="AD43" s="9">
        <v>3</v>
      </c>
      <c r="AF43" s="9">
        <v>1</v>
      </c>
      <c r="AG43" s="9">
        <v>3</v>
      </c>
      <c r="AH43" s="9">
        <v>3</v>
      </c>
      <c r="AK43" s="9">
        <v>3</v>
      </c>
      <c r="AM43" s="9">
        <v>1</v>
      </c>
      <c r="AN43" s="9">
        <v>1</v>
      </c>
      <c r="AP43" s="9">
        <v>2</v>
      </c>
      <c r="AQ43" s="9">
        <v>3</v>
      </c>
      <c r="AR43" s="9">
        <v>3</v>
      </c>
      <c r="AS43" s="9">
        <v>3</v>
      </c>
      <c r="AT43" s="9">
        <v>1</v>
      </c>
      <c r="AU43" s="9">
        <v>2</v>
      </c>
      <c r="AV43" s="9">
        <v>2</v>
      </c>
      <c r="AW43" s="9">
        <v>3</v>
      </c>
      <c r="AX43" s="9">
        <v>3</v>
      </c>
      <c r="AZ43" s="9">
        <v>3</v>
      </c>
      <c r="BA43" s="9">
        <v>3</v>
      </c>
      <c r="BB43" s="9">
        <v>2</v>
      </c>
      <c r="BC43" s="9">
        <v>3</v>
      </c>
      <c r="BD43" s="9">
        <v>3</v>
      </c>
      <c r="BE43" s="9">
        <v>2</v>
      </c>
      <c r="BF43" s="9">
        <v>3</v>
      </c>
      <c r="BG43" s="9">
        <v>2</v>
      </c>
      <c r="BH43" s="9">
        <v>2</v>
      </c>
      <c r="BI43" s="9">
        <v>3</v>
      </c>
      <c r="BJ43">
        <v>3</v>
      </c>
      <c r="BK43" s="9">
        <v>2</v>
      </c>
      <c r="BM43" s="9">
        <v>3</v>
      </c>
      <c r="BN43">
        <v>3</v>
      </c>
      <c r="BO43" s="9">
        <v>3</v>
      </c>
      <c r="BP43" s="9">
        <v>2</v>
      </c>
      <c r="BQ43" s="9">
        <v>3</v>
      </c>
      <c r="BR43" s="9">
        <v>2</v>
      </c>
      <c r="BS43" s="9">
        <v>3</v>
      </c>
      <c r="BU43" s="9">
        <v>2</v>
      </c>
      <c r="BV43" s="9">
        <v>3</v>
      </c>
      <c r="BW43" s="9">
        <v>3</v>
      </c>
      <c r="BX43" s="9">
        <v>3</v>
      </c>
      <c r="BY43" s="9">
        <v>3</v>
      </c>
      <c r="BZ43" s="9">
        <v>3</v>
      </c>
      <c r="CA43" s="9">
        <v>3</v>
      </c>
      <c r="CB43" s="9">
        <v>3</v>
      </c>
      <c r="CC43" s="9">
        <v>3</v>
      </c>
      <c r="CD43" s="9">
        <v>3</v>
      </c>
      <c r="CE43" s="9">
        <v>3</v>
      </c>
      <c r="CF43" s="9">
        <v>3</v>
      </c>
      <c r="CH43" s="9">
        <v>3</v>
      </c>
      <c r="CI43" s="9">
        <v>2</v>
      </c>
      <c r="CJ43" s="9">
        <v>3</v>
      </c>
      <c r="CK43" s="9">
        <v>3</v>
      </c>
      <c r="CL43" s="9">
        <v>3</v>
      </c>
    </row>
    <row r="44" spans="1:90">
      <c r="A44" s="4" t="s">
        <v>108</v>
      </c>
      <c r="B44" s="4" t="s">
        <v>109</v>
      </c>
      <c r="C44" s="22">
        <v>4</v>
      </c>
      <c r="D44" s="22">
        <v>4</v>
      </c>
      <c r="E44" s="22">
        <v>3</v>
      </c>
      <c r="F44" s="22">
        <v>4</v>
      </c>
      <c r="G44" s="22">
        <v>3</v>
      </c>
      <c r="H44" s="22">
        <v>4</v>
      </c>
      <c r="I44" s="22">
        <v>2</v>
      </c>
      <c r="J44" s="22">
        <v>2</v>
      </c>
      <c r="K44" s="22">
        <v>1</v>
      </c>
      <c r="L44" s="22">
        <v>2</v>
      </c>
      <c r="M44" s="22">
        <v>0</v>
      </c>
      <c r="N44" s="22"/>
      <c r="P44" s="9">
        <v>3</v>
      </c>
      <c r="Q44" s="9">
        <v>4</v>
      </c>
      <c r="R44" s="9">
        <v>4</v>
      </c>
      <c r="S44" s="9">
        <v>3</v>
      </c>
      <c r="T44" s="9">
        <v>1</v>
      </c>
      <c r="U44" s="9">
        <v>2</v>
      </c>
      <c r="V44" s="9">
        <v>3</v>
      </c>
      <c r="W44" s="9">
        <v>1</v>
      </c>
      <c r="X44" s="9">
        <v>0</v>
      </c>
      <c r="Y44" s="9">
        <v>3</v>
      </c>
      <c r="AB44" s="9">
        <v>0</v>
      </c>
      <c r="AC44" s="9">
        <v>4</v>
      </c>
      <c r="AD44" s="9">
        <v>3</v>
      </c>
      <c r="AF44" s="9">
        <v>4</v>
      </c>
      <c r="AG44" s="9">
        <v>4</v>
      </c>
      <c r="AH44" s="9">
        <v>3</v>
      </c>
      <c r="AK44" s="9">
        <v>4</v>
      </c>
      <c r="AM44" s="9">
        <v>3</v>
      </c>
      <c r="AN44" s="9">
        <v>0</v>
      </c>
      <c r="AP44" s="9">
        <v>2</v>
      </c>
      <c r="AQ44" s="9">
        <v>2</v>
      </c>
      <c r="AR44" s="9">
        <v>4</v>
      </c>
      <c r="AS44" s="9">
        <v>4</v>
      </c>
      <c r="AT44" s="9">
        <v>4</v>
      </c>
      <c r="AU44" s="9">
        <v>3</v>
      </c>
      <c r="AV44" s="9">
        <v>4</v>
      </c>
      <c r="AW44" s="9">
        <v>2</v>
      </c>
      <c r="AX44" s="9">
        <v>3</v>
      </c>
      <c r="AZ44" s="9">
        <v>3</v>
      </c>
      <c r="BA44" s="9">
        <v>3</v>
      </c>
      <c r="BB44" s="9">
        <v>4</v>
      </c>
      <c r="BC44" s="9">
        <v>2</v>
      </c>
      <c r="BD44" s="9">
        <v>4</v>
      </c>
      <c r="BE44" s="9">
        <v>3</v>
      </c>
      <c r="BF44" s="9">
        <v>3</v>
      </c>
      <c r="BG44" s="9">
        <v>3</v>
      </c>
      <c r="BH44" s="9">
        <v>3</v>
      </c>
      <c r="BI44" s="9">
        <v>2</v>
      </c>
      <c r="BJ44">
        <v>4</v>
      </c>
      <c r="BK44" s="9">
        <v>2</v>
      </c>
      <c r="BM44" s="9">
        <v>3</v>
      </c>
      <c r="BN44">
        <v>3</v>
      </c>
      <c r="BO44" s="9">
        <v>3</v>
      </c>
      <c r="BP44" s="9">
        <v>4</v>
      </c>
      <c r="BQ44" s="9">
        <v>4</v>
      </c>
      <c r="BR44" s="9">
        <v>4</v>
      </c>
      <c r="BS44" s="9">
        <v>3</v>
      </c>
      <c r="BU44" s="9">
        <v>1</v>
      </c>
      <c r="BV44" s="9">
        <v>4</v>
      </c>
      <c r="BW44" s="9">
        <v>3</v>
      </c>
      <c r="BX44" s="9">
        <v>4</v>
      </c>
      <c r="BY44" s="9">
        <v>3</v>
      </c>
      <c r="BZ44" s="9">
        <v>3</v>
      </c>
      <c r="CA44" s="9">
        <v>2</v>
      </c>
      <c r="CB44" s="9">
        <v>3</v>
      </c>
      <c r="CC44" s="9">
        <v>3</v>
      </c>
      <c r="CD44" s="9">
        <v>3</v>
      </c>
      <c r="CE44" s="9">
        <v>3</v>
      </c>
      <c r="CF44" s="9">
        <v>3</v>
      </c>
      <c r="CH44" s="9">
        <v>4</v>
      </c>
      <c r="CI44" s="9">
        <v>3</v>
      </c>
      <c r="CJ44" s="9">
        <v>2</v>
      </c>
      <c r="CK44" s="9">
        <v>2</v>
      </c>
      <c r="CL44" s="9">
        <v>2</v>
      </c>
    </row>
    <row r="45" spans="1:90">
      <c r="A45" s="5" t="s">
        <v>110</v>
      </c>
      <c r="B45" s="5" t="s">
        <v>111</v>
      </c>
      <c r="C45" s="22">
        <v>0</v>
      </c>
      <c r="D45" s="22">
        <v>0</v>
      </c>
      <c r="E45" s="22">
        <v>1</v>
      </c>
      <c r="F45" s="22">
        <v>0</v>
      </c>
      <c r="G45" s="22">
        <v>0</v>
      </c>
      <c r="H45" s="22">
        <v>0</v>
      </c>
      <c r="I45" s="22">
        <v>0</v>
      </c>
      <c r="J45" s="22">
        <v>3</v>
      </c>
      <c r="K45" s="22">
        <v>0</v>
      </c>
      <c r="L45" s="22">
        <v>2</v>
      </c>
      <c r="M45" s="22">
        <v>0</v>
      </c>
      <c r="N45" s="22">
        <v>0</v>
      </c>
      <c r="P45" s="9">
        <v>1</v>
      </c>
      <c r="Q45" s="9">
        <v>3</v>
      </c>
      <c r="R45" s="9">
        <v>3</v>
      </c>
      <c r="S45" s="9">
        <v>1</v>
      </c>
      <c r="T45" s="9">
        <v>1</v>
      </c>
      <c r="U45" s="9">
        <v>1</v>
      </c>
      <c r="V45" s="9">
        <v>0</v>
      </c>
      <c r="X45" s="9">
        <v>3</v>
      </c>
      <c r="Y45" s="9">
        <v>0</v>
      </c>
      <c r="AB45" s="9">
        <v>0</v>
      </c>
      <c r="AC45" s="9">
        <v>2</v>
      </c>
      <c r="AD45" s="9">
        <v>0</v>
      </c>
      <c r="AF45" s="9">
        <v>0</v>
      </c>
      <c r="AG45" s="9">
        <v>0</v>
      </c>
      <c r="AK45" s="9">
        <v>0</v>
      </c>
      <c r="AM45" s="9">
        <v>2</v>
      </c>
      <c r="AN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3</v>
      </c>
      <c r="AW45" s="9">
        <v>0</v>
      </c>
      <c r="AX45" s="9">
        <v>2</v>
      </c>
      <c r="AZ45" s="9">
        <v>0</v>
      </c>
      <c r="BA45" s="9">
        <v>0</v>
      </c>
      <c r="BB45" s="9">
        <v>2</v>
      </c>
      <c r="BC45" s="9">
        <v>1</v>
      </c>
      <c r="BD45" s="9">
        <v>0</v>
      </c>
      <c r="BE45" s="9">
        <v>0</v>
      </c>
      <c r="BF45" s="9">
        <v>2</v>
      </c>
      <c r="BG45" s="9">
        <v>0</v>
      </c>
      <c r="BH45" s="9">
        <v>0</v>
      </c>
      <c r="BI45" s="9">
        <v>0</v>
      </c>
      <c r="BJ45">
        <v>5</v>
      </c>
      <c r="BK45" s="9">
        <v>1</v>
      </c>
      <c r="BM45" s="9">
        <v>0</v>
      </c>
      <c r="BN45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</row>
    <row r="46" spans="1:90">
      <c r="A46" s="5" t="s">
        <v>112</v>
      </c>
      <c r="B46" s="5" t="s">
        <v>113</v>
      </c>
      <c r="C46" s="22">
        <v>0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1</v>
      </c>
      <c r="J46" s="22">
        <v>0</v>
      </c>
      <c r="K46" s="22">
        <v>0</v>
      </c>
      <c r="L46" s="22">
        <v>1</v>
      </c>
      <c r="M46" s="22">
        <v>1</v>
      </c>
      <c r="N46" s="22">
        <v>0</v>
      </c>
      <c r="P46" s="9">
        <v>0</v>
      </c>
      <c r="Q46" s="9">
        <v>1</v>
      </c>
      <c r="R46" s="9">
        <v>2</v>
      </c>
      <c r="S46" s="9">
        <v>0</v>
      </c>
      <c r="T46" s="9">
        <v>2</v>
      </c>
      <c r="U46" s="9">
        <v>1</v>
      </c>
      <c r="V46" s="9">
        <v>2</v>
      </c>
      <c r="W46" s="9">
        <v>0</v>
      </c>
      <c r="X46" s="9">
        <v>2</v>
      </c>
      <c r="Y46" s="9">
        <v>0</v>
      </c>
      <c r="AB46" s="9">
        <v>5</v>
      </c>
      <c r="AC46" s="9">
        <v>1</v>
      </c>
      <c r="AD46" s="9">
        <v>2</v>
      </c>
      <c r="AF46" s="9">
        <v>2</v>
      </c>
      <c r="AG46" s="9">
        <v>1</v>
      </c>
      <c r="AH46" s="9">
        <v>0</v>
      </c>
      <c r="AK46" s="9">
        <v>1</v>
      </c>
      <c r="AM46" s="9">
        <v>2</v>
      </c>
      <c r="AN46" s="9">
        <v>0</v>
      </c>
      <c r="AP46" s="9">
        <v>2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Z46" s="9">
        <v>0</v>
      </c>
      <c r="BA46" s="9">
        <v>0</v>
      </c>
      <c r="BB46" s="9">
        <v>0</v>
      </c>
      <c r="BC46" s="9">
        <v>1</v>
      </c>
      <c r="BD46" s="9">
        <v>0</v>
      </c>
      <c r="BE46" s="9">
        <v>3</v>
      </c>
      <c r="BF46" s="9">
        <v>0</v>
      </c>
      <c r="BG46" s="9">
        <v>0</v>
      </c>
      <c r="BH46" s="9">
        <v>0</v>
      </c>
      <c r="BI46" s="9">
        <v>1</v>
      </c>
      <c r="BJ46">
        <v>0</v>
      </c>
      <c r="BK46" s="9">
        <v>0</v>
      </c>
      <c r="BM46" s="9">
        <v>0</v>
      </c>
      <c r="BN46">
        <v>4</v>
      </c>
      <c r="BO46" s="9">
        <v>3</v>
      </c>
      <c r="BP46" s="9">
        <v>3</v>
      </c>
      <c r="BQ46" s="9">
        <v>0</v>
      </c>
      <c r="BR46" s="9">
        <v>1</v>
      </c>
      <c r="BS46" s="9">
        <v>0</v>
      </c>
      <c r="BU46" s="9">
        <v>0</v>
      </c>
      <c r="BV46" s="9">
        <v>0</v>
      </c>
      <c r="BW46" s="9">
        <v>1</v>
      </c>
      <c r="BX46" s="9">
        <v>1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</row>
    <row r="47" spans="1:90">
      <c r="AG47" s="19" t="s">
        <v>316</v>
      </c>
      <c r="AH47" s="19"/>
      <c r="AI47" s="19"/>
      <c r="AM47" s="19" t="s">
        <v>355</v>
      </c>
      <c r="CD47" s="21" t="s">
        <v>614</v>
      </c>
      <c r="CK47" s="21" t="s">
        <v>627</v>
      </c>
    </row>
    <row r="57" spans="1:91">
      <c r="A57" s="6"/>
      <c r="B57" s="6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91">
      <c r="A58" s="3" t="s">
        <v>124</v>
      </c>
      <c r="C58" s="9">
        <v>1</v>
      </c>
      <c r="D58" s="9" t="s">
        <v>340</v>
      </c>
      <c r="E58" s="9">
        <v>0.93</v>
      </c>
      <c r="F58" s="9">
        <v>0.96</v>
      </c>
      <c r="G58" s="9">
        <v>0.97</v>
      </c>
      <c r="H58" s="9">
        <v>0.85</v>
      </c>
      <c r="I58" s="9">
        <v>0.9</v>
      </c>
      <c r="J58" s="9">
        <v>0.95</v>
      </c>
      <c r="K58" s="9">
        <v>0.98</v>
      </c>
      <c r="L58" s="9">
        <v>0.94</v>
      </c>
      <c r="M58" s="9">
        <v>0.97</v>
      </c>
      <c r="N58" s="9">
        <v>1.02</v>
      </c>
      <c r="O58" s="9">
        <v>1</v>
      </c>
      <c r="P58" s="9" t="s">
        <v>191</v>
      </c>
      <c r="Q58" s="13" t="s">
        <v>196</v>
      </c>
      <c r="R58" s="13" t="s">
        <v>195</v>
      </c>
      <c r="S58" s="9">
        <v>1.02</v>
      </c>
      <c r="Y58" s="9">
        <v>1.1100000000000001</v>
      </c>
      <c r="AA58" s="9">
        <v>0.99</v>
      </c>
      <c r="AB58" s="9">
        <v>0.98</v>
      </c>
      <c r="AE58">
        <v>0.98</v>
      </c>
      <c r="AI58" s="9">
        <v>1.02</v>
      </c>
      <c r="AJ58">
        <v>1.1200000000000001</v>
      </c>
      <c r="AL58" s="17" t="s">
        <v>191</v>
      </c>
      <c r="AM58" s="13" t="s">
        <v>196</v>
      </c>
      <c r="AN58" s="13" t="s">
        <v>218</v>
      </c>
      <c r="AO58" s="13" t="s">
        <v>438</v>
      </c>
      <c r="AP58" s="13"/>
      <c r="AQ58" s="13" t="s">
        <v>375</v>
      </c>
      <c r="AS58" s="9">
        <v>1.06</v>
      </c>
      <c r="AT58" s="9" t="s">
        <v>340</v>
      </c>
      <c r="AU58" s="9">
        <v>1.05</v>
      </c>
      <c r="AW58" s="9">
        <v>1.1100000000000001</v>
      </c>
      <c r="AY58" s="9">
        <v>1.1000000000000001</v>
      </c>
      <c r="BC58" s="9">
        <v>1.1100000000000001</v>
      </c>
      <c r="BF58" s="13" t="s">
        <v>195</v>
      </c>
      <c r="BG58" s="13" t="s">
        <v>218</v>
      </c>
      <c r="BH58" s="13"/>
      <c r="BI58" s="13"/>
      <c r="BJ58">
        <v>1</v>
      </c>
      <c r="BL58">
        <v>1.1100000000000001</v>
      </c>
      <c r="BO58" s="9">
        <v>1.0900000000000001</v>
      </c>
      <c r="BR58">
        <v>0.8</v>
      </c>
      <c r="BT58">
        <v>0.87</v>
      </c>
      <c r="CG58">
        <v>0.83</v>
      </c>
      <c r="CM58" s="9">
        <v>0.75</v>
      </c>
    </row>
    <row r="59" spans="1:91">
      <c r="A59" s="3" t="s">
        <v>125</v>
      </c>
      <c r="C59" s="9">
        <v>0.91</v>
      </c>
      <c r="D59" s="9" t="s">
        <v>382</v>
      </c>
      <c r="E59" s="9">
        <v>0.81</v>
      </c>
      <c r="F59" s="9">
        <v>0.83</v>
      </c>
      <c r="G59" s="9">
        <v>0.87</v>
      </c>
      <c r="H59" s="9">
        <v>0.79</v>
      </c>
      <c r="I59" s="9">
        <v>0.81</v>
      </c>
      <c r="J59" s="9">
        <v>0.84</v>
      </c>
      <c r="K59" s="9">
        <v>0.82</v>
      </c>
      <c r="L59" s="9">
        <v>0.83</v>
      </c>
      <c r="M59" s="9">
        <v>1</v>
      </c>
      <c r="N59" s="9">
        <v>1.01</v>
      </c>
      <c r="O59" s="9" t="s">
        <v>178</v>
      </c>
      <c r="P59" s="9" t="s">
        <v>189</v>
      </c>
      <c r="Q59" s="9" t="s">
        <v>191</v>
      </c>
      <c r="R59" s="9" t="s">
        <v>178</v>
      </c>
      <c r="S59" s="9">
        <v>0.91</v>
      </c>
      <c r="Y59" s="9">
        <v>1.02</v>
      </c>
      <c r="AA59" s="9">
        <v>0.91</v>
      </c>
      <c r="AB59" s="9">
        <v>0.98</v>
      </c>
      <c r="AE59">
        <v>0.89</v>
      </c>
      <c r="AI59" s="9">
        <v>0.92</v>
      </c>
      <c r="AJ59">
        <v>1.07</v>
      </c>
      <c r="AL59" s="17" t="s">
        <v>340</v>
      </c>
      <c r="AM59" s="9" t="s">
        <v>356</v>
      </c>
      <c r="AN59" s="13" t="s">
        <v>365</v>
      </c>
      <c r="AO59" s="13" t="s">
        <v>190</v>
      </c>
      <c r="AP59" s="13"/>
      <c r="AQ59" s="13" t="s">
        <v>376</v>
      </c>
      <c r="AS59" s="9">
        <v>0.94</v>
      </c>
      <c r="AT59" s="9" t="s">
        <v>383</v>
      </c>
      <c r="AU59" s="9">
        <v>0.99</v>
      </c>
      <c r="AW59" s="9">
        <v>1.02</v>
      </c>
      <c r="AY59" s="9">
        <v>0.99</v>
      </c>
      <c r="BC59" s="9">
        <v>1.06</v>
      </c>
      <c r="BF59" s="13" t="s">
        <v>195</v>
      </c>
      <c r="BG59" s="13" t="s">
        <v>190</v>
      </c>
      <c r="BH59" s="13"/>
      <c r="BI59" s="13"/>
      <c r="BJ59">
        <v>0.91</v>
      </c>
      <c r="BL59">
        <v>1.06</v>
      </c>
      <c r="BO59" s="9">
        <v>1.05</v>
      </c>
      <c r="BR59">
        <v>0.77</v>
      </c>
      <c r="BT59">
        <v>0.93</v>
      </c>
      <c r="CG59">
        <v>0.73</v>
      </c>
      <c r="CM59" s="9">
        <v>0.78</v>
      </c>
    </row>
    <row r="60" spans="1:91">
      <c r="A60" s="3" t="s">
        <v>159</v>
      </c>
      <c r="C60" s="9">
        <v>0.77</v>
      </c>
      <c r="D60" s="9">
        <v>0.68</v>
      </c>
      <c r="E60" s="9">
        <v>0.75</v>
      </c>
      <c r="F60" s="9">
        <v>0.76</v>
      </c>
      <c r="G60" s="9">
        <v>0.76</v>
      </c>
      <c r="H60" s="9">
        <v>0.59</v>
      </c>
      <c r="I60" s="9">
        <v>0.75</v>
      </c>
      <c r="J60" s="9">
        <v>0.76</v>
      </c>
      <c r="K60" s="9">
        <v>0.79</v>
      </c>
      <c r="L60" s="9">
        <v>0.75</v>
      </c>
      <c r="M60" s="9">
        <v>0.68</v>
      </c>
      <c r="N60" s="9">
        <v>0.79</v>
      </c>
      <c r="O60" s="9">
        <v>0.78</v>
      </c>
      <c r="P60" s="9">
        <v>0.8</v>
      </c>
      <c r="Q60" s="9">
        <v>0.87</v>
      </c>
      <c r="R60" s="9">
        <v>0.83</v>
      </c>
      <c r="S60" s="9">
        <v>0.87</v>
      </c>
      <c r="Y60" s="9">
        <v>0.8</v>
      </c>
      <c r="AA60" s="9">
        <v>0.8</v>
      </c>
      <c r="AB60" s="9">
        <v>0.8</v>
      </c>
      <c r="AE60">
        <v>0.83</v>
      </c>
      <c r="AI60" s="9">
        <v>0.72</v>
      </c>
      <c r="AJ60">
        <v>0.92</v>
      </c>
      <c r="AM60" s="9">
        <v>0.85</v>
      </c>
      <c r="AN60" s="9">
        <v>0.84</v>
      </c>
      <c r="AO60" s="9">
        <v>0.79</v>
      </c>
      <c r="AS60" s="9">
        <v>0.85</v>
      </c>
      <c r="AT60" s="9">
        <v>0.69</v>
      </c>
      <c r="AU60" s="9">
        <v>0.77</v>
      </c>
      <c r="AW60" s="9">
        <v>0.8</v>
      </c>
      <c r="AY60" s="9">
        <v>0.9</v>
      </c>
      <c r="BC60" s="9">
        <v>0.84</v>
      </c>
      <c r="BF60" s="9" t="s">
        <v>343</v>
      </c>
      <c r="BG60" s="9" t="s">
        <v>383</v>
      </c>
      <c r="BJ60">
        <v>0.93</v>
      </c>
      <c r="BL60">
        <v>0.87</v>
      </c>
      <c r="BO60" s="9">
        <v>0.91</v>
      </c>
      <c r="BR60">
        <v>0.7</v>
      </c>
      <c r="BT60">
        <v>0.68</v>
      </c>
      <c r="CG60">
        <v>0.75</v>
      </c>
      <c r="CM60" s="9">
        <v>0.57999999999999996</v>
      </c>
    </row>
    <row r="61" spans="1:91">
      <c r="A61" s="3" t="s">
        <v>160</v>
      </c>
      <c r="C61" s="9">
        <v>0.51</v>
      </c>
      <c r="D61" s="9">
        <v>0.49</v>
      </c>
      <c r="E61" s="9">
        <v>0.54</v>
      </c>
      <c r="F61" s="9">
        <v>0.56000000000000005</v>
      </c>
      <c r="G61" s="9">
        <v>0.51</v>
      </c>
      <c r="H61" s="9">
        <v>0.42</v>
      </c>
      <c r="I61" s="9">
        <v>0.56999999999999995</v>
      </c>
      <c r="J61" s="9">
        <v>0.55000000000000004</v>
      </c>
      <c r="K61" s="9">
        <v>0.56000000000000005</v>
      </c>
      <c r="L61" s="9">
        <v>0.5</v>
      </c>
      <c r="M61" s="9">
        <v>0.56999999999999995</v>
      </c>
      <c r="N61" s="9">
        <v>0.53</v>
      </c>
      <c r="O61" s="9">
        <v>0.55000000000000004</v>
      </c>
      <c r="P61" s="9">
        <v>0.5</v>
      </c>
      <c r="Q61" s="9">
        <v>0.55000000000000004</v>
      </c>
      <c r="R61" s="9">
        <v>0.52</v>
      </c>
      <c r="S61" s="9">
        <v>0.57999999999999996</v>
      </c>
      <c r="Y61" s="9">
        <v>0.53</v>
      </c>
      <c r="AA61" s="9">
        <v>0.52</v>
      </c>
      <c r="AB61" s="9">
        <v>0.55000000000000004</v>
      </c>
      <c r="AE61">
        <v>0.56999999999999995</v>
      </c>
      <c r="AI61" s="9">
        <v>0.47</v>
      </c>
      <c r="AJ61">
        <v>0.54</v>
      </c>
      <c r="AL61" s="9">
        <v>0.6</v>
      </c>
      <c r="AM61" s="9">
        <v>0.6</v>
      </c>
      <c r="AN61" s="9">
        <v>0.62</v>
      </c>
      <c r="AO61" s="9">
        <v>0.56999999999999995</v>
      </c>
      <c r="AS61" s="9">
        <v>0.56999999999999995</v>
      </c>
      <c r="AT61" s="9">
        <v>0.49</v>
      </c>
      <c r="AU61" s="9">
        <v>0.54</v>
      </c>
      <c r="AW61" s="9">
        <v>0.65</v>
      </c>
      <c r="AY61" s="9">
        <v>0.64</v>
      </c>
      <c r="BC61" s="9">
        <v>0.54</v>
      </c>
      <c r="BF61" s="9" t="s">
        <v>542</v>
      </c>
      <c r="BG61" s="9" t="s">
        <v>203</v>
      </c>
      <c r="BJ61">
        <v>0.59</v>
      </c>
      <c r="BL61">
        <v>0.56000000000000005</v>
      </c>
      <c r="BO61" s="9">
        <v>0.64</v>
      </c>
      <c r="BR61">
        <v>0.4</v>
      </c>
      <c r="BT61">
        <v>0.42</v>
      </c>
      <c r="CG61">
        <v>0.5</v>
      </c>
      <c r="CM61" s="9">
        <v>0.38</v>
      </c>
    </row>
    <row r="62" spans="1:91">
      <c r="A62" s="3" t="s">
        <v>161</v>
      </c>
      <c r="C62" s="9">
        <v>0.24</v>
      </c>
      <c r="D62" s="9">
        <v>0.21</v>
      </c>
      <c r="E62" s="9">
        <v>0.3</v>
      </c>
      <c r="F62" s="9">
        <v>0.3</v>
      </c>
      <c r="G62" s="9">
        <v>0.31</v>
      </c>
      <c r="H62" s="9">
        <v>0.16</v>
      </c>
      <c r="I62" s="9">
        <v>0.31</v>
      </c>
      <c r="J62" s="9">
        <v>0.28000000000000003</v>
      </c>
      <c r="K62" s="9">
        <v>0.31</v>
      </c>
      <c r="L62" s="9">
        <v>0.3</v>
      </c>
      <c r="M62" s="9">
        <v>0.28999999999999998</v>
      </c>
      <c r="N62" s="9">
        <v>0.31</v>
      </c>
      <c r="O62" s="9">
        <v>0.24</v>
      </c>
      <c r="P62" s="9">
        <v>0.37</v>
      </c>
      <c r="Q62" s="9">
        <v>0.39</v>
      </c>
      <c r="R62" s="9">
        <v>0.42</v>
      </c>
      <c r="S62" s="9">
        <v>0.42</v>
      </c>
      <c r="Y62" s="9">
        <v>0.31</v>
      </c>
      <c r="AA62" s="9">
        <v>0.3</v>
      </c>
      <c r="AB62" s="9">
        <v>0.27</v>
      </c>
      <c r="AE62">
        <v>0.35</v>
      </c>
      <c r="AI62" s="9">
        <v>0.23</v>
      </c>
      <c r="AJ62">
        <v>0.36</v>
      </c>
      <c r="AL62" s="9">
        <v>0.44</v>
      </c>
      <c r="AM62" s="9">
        <v>0.4</v>
      </c>
      <c r="AN62" s="9">
        <v>0.3</v>
      </c>
      <c r="AO62" s="9">
        <v>0.31</v>
      </c>
      <c r="AS62" s="9">
        <v>0.34</v>
      </c>
      <c r="AT62" s="9">
        <v>0.23</v>
      </c>
      <c r="AU62" s="9">
        <v>0.28000000000000003</v>
      </c>
      <c r="AW62" s="9">
        <v>0.32</v>
      </c>
      <c r="AY62" s="9">
        <v>0.35</v>
      </c>
      <c r="BC62" s="9">
        <v>0.31</v>
      </c>
      <c r="BF62" s="9" t="s">
        <v>479</v>
      </c>
      <c r="BG62" s="9" t="s">
        <v>558</v>
      </c>
      <c r="BJ62">
        <v>0.36</v>
      </c>
      <c r="BL62">
        <v>0.28999999999999998</v>
      </c>
      <c r="BO62" s="9">
        <v>0.43</v>
      </c>
      <c r="BR62">
        <v>0.25</v>
      </c>
      <c r="BT62">
        <v>0.26</v>
      </c>
      <c r="CG62">
        <v>0.36</v>
      </c>
      <c r="CM62" s="9">
        <v>0.15</v>
      </c>
    </row>
    <row r="63" spans="1:91">
      <c r="A63" s="3" t="s">
        <v>162</v>
      </c>
      <c r="C63" s="9">
        <v>0.23</v>
      </c>
      <c r="D63" s="9">
        <v>0.17</v>
      </c>
      <c r="E63" s="9">
        <v>0.21</v>
      </c>
      <c r="F63" s="9">
        <v>0.2</v>
      </c>
      <c r="G63" s="9">
        <v>0.21</v>
      </c>
      <c r="H63" s="9">
        <v>0.12</v>
      </c>
      <c r="I63" s="9">
        <v>0.23</v>
      </c>
      <c r="J63" s="9">
        <v>0.22</v>
      </c>
      <c r="K63" s="9">
        <v>0.22</v>
      </c>
      <c r="L63" s="9">
        <v>0.2</v>
      </c>
      <c r="M63" s="9">
        <v>0.16</v>
      </c>
      <c r="N63" s="9">
        <v>0.28000000000000003</v>
      </c>
      <c r="O63" s="9">
        <v>0.25</v>
      </c>
      <c r="P63" s="9">
        <v>0.24</v>
      </c>
      <c r="Q63" s="9">
        <v>0.33</v>
      </c>
      <c r="R63" s="9">
        <v>0.36</v>
      </c>
      <c r="S63" s="9">
        <v>0.32</v>
      </c>
      <c r="Y63" s="9">
        <v>0.22</v>
      </c>
      <c r="AA63" s="9">
        <v>0.26</v>
      </c>
      <c r="AB63" s="9">
        <v>0.28999999999999998</v>
      </c>
      <c r="AE63">
        <v>0.26</v>
      </c>
      <c r="AI63" s="9">
        <v>0.3</v>
      </c>
      <c r="AJ63">
        <v>0.38</v>
      </c>
      <c r="AL63" s="9">
        <v>0.36</v>
      </c>
      <c r="AM63" s="9">
        <v>0.3</v>
      </c>
      <c r="AN63" s="9">
        <v>0.26</v>
      </c>
      <c r="AO63" s="9">
        <v>0.37</v>
      </c>
      <c r="AS63" s="9">
        <v>0.21</v>
      </c>
      <c r="AT63" s="9">
        <v>0.19</v>
      </c>
      <c r="AU63" s="9">
        <v>0.23</v>
      </c>
      <c r="AW63" s="9">
        <v>0.27</v>
      </c>
      <c r="AY63" s="9">
        <v>0.32</v>
      </c>
      <c r="BC63" s="9">
        <v>0.28999999999999998</v>
      </c>
      <c r="BF63" s="9" t="s">
        <v>483</v>
      </c>
      <c r="BG63" s="9" t="s">
        <v>527</v>
      </c>
      <c r="BJ63">
        <v>0.26</v>
      </c>
      <c r="BL63">
        <v>0.31</v>
      </c>
      <c r="BO63" s="9">
        <v>0.42</v>
      </c>
      <c r="BR63">
        <v>0.21</v>
      </c>
      <c r="BT63">
        <v>0.28000000000000003</v>
      </c>
      <c r="CG63">
        <v>0.28000000000000003</v>
      </c>
      <c r="CM63" s="9">
        <v>0.21</v>
      </c>
    </row>
    <row r="64" spans="1:91">
      <c r="A64" s="3" t="s">
        <v>163</v>
      </c>
      <c r="C64" s="9">
        <v>0.67</v>
      </c>
      <c r="D64" s="9">
        <v>0.65</v>
      </c>
      <c r="E64" s="9">
        <v>0.64</v>
      </c>
      <c r="F64" s="9">
        <v>0.66</v>
      </c>
      <c r="G64" s="9">
        <v>0.67</v>
      </c>
      <c r="H64" s="9">
        <v>0.51</v>
      </c>
      <c r="I64" s="9">
        <v>0.61</v>
      </c>
      <c r="J64" s="9">
        <v>0.65</v>
      </c>
      <c r="K64" s="9">
        <v>0.64</v>
      </c>
      <c r="L64" s="9">
        <v>0.63</v>
      </c>
      <c r="M64" s="9">
        <v>0.6</v>
      </c>
      <c r="N64" s="9">
        <v>0.7</v>
      </c>
      <c r="O64" s="9">
        <v>0.73</v>
      </c>
      <c r="P64" s="9">
        <v>0.7</v>
      </c>
      <c r="Q64" s="9">
        <v>0.77</v>
      </c>
      <c r="R64" s="9">
        <v>0.8</v>
      </c>
      <c r="S64" s="9">
        <v>0.75</v>
      </c>
      <c r="Y64" s="9">
        <v>0.74</v>
      </c>
      <c r="AA64" s="9">
        <v>0.71</v>
      </c>
      <c r="AB64" s="9">
        <v>0.7</v>
      </c>
      <c r="AE64">
        <v>0.79</v>
      </c>
      <c r="AI64" s="9">
        <v>0.7</v>
      </c>
      <c r="AJ64">
        <v>0.88</v>
      </c>
      <c r="AL64" s="9">
        <v>0.84</v>
      </c>
      <c r="AM64" s="9">
        <v>0.77</v>
      </c>
      <c r="AN64" s="9">
        <v>0.71</v>
      </c>
      <c r="AO64" s="9">
        <v>0.81</v>
      </c>
      <c r="AS64" s="9">
        <v>0.71</v>
      </c>
      <c r="AT64" s="9">
        <v>0.59</v>
      </c>
      <c r="AU64" s="9">
        <v>0.72</v>
      </c>
      <c r="AW64" s="9">
        <v>0.72</v>
      </c>
      <c r="AY64" s="9">
        <v>0.78</v>
      </c>
      <c r="BC64" s="9">
        <v>0.75</v>
      </c>
      <c r="BF64" s="9" t="s">
        <v>476</v>
      </c>
      <c r="BG64" s="9" t="s">
        <v>188</v>
      </c>
      <c r="BJ64">
        <v>0.72</v>
      </c>
      <c r="BL64">
        <v>0.85</v>
      </c>
      <c r="BO64" s="9">
        <v>0.89</v>
      </c>
      <c r="BR64">
        <v>0.6</v>
      </c>
      <c r="BT64">
        <v>0.64</v>
      </c>
      <c r="CG64">
        <v>0.66</v>
      </c>
      <c r="CM64" s="9">
        <v>0.55000000000000004</v>
      </c>
    </row>
    <row r="65" spans="1:91">
      <c r="A65" s="3" t="s">
        <v>164</v>
      </c>
      <c r="C65" s="9">
        <v>0.23</v>
      </c>
      <c r="D65" s="9">
        <v>0.3</v>
      </c>
      <c r="E65" s="9">
        <v>0.28000000000000003</v>
      </c>
      <c r="F65" s="9">
        <v>0.32</v>
      </c>
      <c r="G65" s="9">
        <v>0.25</v>
      </c>
      <c r="H65" s="9">
        <v>0.22</v>
      </c>
      <c r="I65" s="9">
        <v>0.16</v>
      </c>
      <c r="J65" s="9">
        <v>0.26</v>
      </c>
      <c r="K65" s="9">
        <v>0.16</v>
      </c>
      <c r="L65" s="9">
        <v>0.25</v>
      </c>
      <c r="M65" s="9">
        <v>0.15</v>
      </c>
      <c r="N65" s="9">
        <v>0.13</v>
      </c>
      <c r="O65" s="9">
        <v>0.3</v>
      </c>
      <c r="P65" s="9">
        <v>0.21</v>
      </c>
      <c r="Q65" s="9">
        <v>0.25</v>
      </c>
      <c r="R65" s="9">
        <v>0.28000000000000003</v>
      </c>
      <c r="S65" s="9">
        <v>0.18</v>
      </c>
      <c r="Y65" s="9">
        <v>0.22</v>
      </c>
      <c r="AA65" s="9">
        <v>0.28999999999999998</v>
      </c>
      <c r="AB65" s="9">
        <v>0.12</v>
      </c>
      <c r="AE65">
        <v>0.13</v>
      </c>
      <c r="AI65" s="9">
        <v>0.24</v>
      </c>
      <c r="AJ65">
        <v>0.28999999999999998</v>
      </c>
      <c r="AL65" s="9">
        <v>0.24</v>
      </c>
      <c r="AM65" s="9">
        <v>0.25</v>
      </c>
      <c r="AN65" s="9">
        <v>0.2</v>
      </c>
      <c r="AO65" s="9">
        <v>0.2</v>
      </c>
      <c r="AS65" s="9">
        <v>0.35</v>
      </c>
      <c r="AT65" s="9">
        <v>0.21</v>
      </c>
      <c r="AU65" s="9">
        <v>0.37</v>
      </c>
      <c r="AW65" s="9">
        <v>0.18</v>
      </c>
      <c r="AY65" s="9">
        <v>0.36</v>
      </c>
      <c r="BC65" s="9">
        <v>0.3</v>
      </c>
      <c r="BF65" s="9" t="s">
        <v>551</v>
      </c>
      <c r="BG65" s="9" t="s">
        <v>478</v>
      </c>
      <c r="BJ65">
        <v>0.27</v>
      </c>
      <c r="BL65">
        <v>0.23</v>
      </c>
      <c r="BO65" s="9">
        <v>0.32</v>
      </c>
      <c r="BR65">
        <v>0.22</v>
      </c>
      <c r="BT65">
        <v>0.25</v>
      </c>
      <c r="CG65">
        <v>0.23</v>
      </c>
      <c r="CM65" s="9">
        <v>0.21</v>
      </c>
    </row>
    <row r="66" spans="1:91">
      <c r="A66" s="3" t="s">
        <v>130</v>
      </c>
      <c r="C66" s="9">
        <v>1</v>
      </c>
      <c r="D66" s="9">
        <v>1</v>
      </c>
      <c r="E66" s="9">
        <v>2</v>
      </c>
      <c r="F66" s="9">
        <v>2</v>
      </c>
      <c r="G66" s="9">
        <v>4</v>
      </c>
      <c r="H66" s="9">
        <v>4</v>
      </c>
      <c r="I66" s="9">
        <v>6</v>
      </c>
      <c r="J66" s="9">
        <v>2</v>
      </c>
      <c r="K66" s="9">
        <v>6</v>
      </c>
      <c r="L66" s="9">
        <v>2</v>
      </c>
      <c r="M66" s="9">
        <v>1</v>
      </c>
      <c r="N66" s="9">
        <v>2</v>
      </c>
      <c r="O66" s="9">
        <v>2</v>
      </c>
      <c r="P66" s="9">
        <v>5</v>
      </c>
      <c r="Q66" s="9">
        <v>4</v>
      </c>
      <c r="R66" s="9">
        <v>4</v>
      </c>
      <c r="S66" s="9">
        <v>4</v>
      </c>
      <c r="Y66" s="9">
        <v>2</v>
      </c>
      <c r="AA66" s="9">
        <v>2</v>
      </c>
      <c r="AB66" s="9">
        <v>8</v>
      </c>
      <c r="AE66">
        <v>9</v>
      </c>
      <c r="AI66" s="9">
        <v>3</v>
      </c>
      <c r="AJ66">
        <v>6</v>
      </c>
      <c r="AL66" s="9">
        <v>7</v>
      </c>
      <c r="AM66" s="9">
        <v>5</v>
      </c>
      <c r="AN66" s="9">
        <v>7</v>
      </c>
      <c r="AO66" s="9">
        <v>3</v>
      </c>
      <c r="AS66" s="9">
        <v>4</v>
      </c>
      <c r="AT66" s="9">
        <v>7</v>
      </c>
      <c r="AU66" s="9">
        <v>1</v>
      </c>
      <c r="AW66" s="9">
        <v>2</v>
      </c>
      <c r="AY66" s="9">
        <v>2</v>
      </c>
      <c r="BC66" s="9">
        <v>5</v>
      </c>
      <c r="BF66" s="9">
        <v>3</v>
      </c>
      <c r="BG66" s="9">
        <v>5</v>
      </c>
      <c r="BJ66">
        <v>3</v>
      </c>
      <c r="BL66" s="9">
        <v>4</v>
      </c>
      <c r="BO66" s="9">
        <v>2</v>
      </c>
      <c r="BR66">
        <v>3</v>
      </c>
      <c r="BT66">
        <v>1</v>
      </c>
      <c r="CG66">
        <v>4</v>
      </c>
      <c r="CM66" s="9">
        <v>1</v>
      </c>
    </row>
    <row r="67" spans="1:91">
      <c r="A67" s="4" t="s">
        <v>73</v>
      </c>
      <c r="B67" s="4" t="s">
        <v>74</v>
      </c>
      <c r="C67" s="22">
        <v>2</v>
      </c>
      <c r="D67" s="22">
        <v>3</v>
      </c>
      <c r="E67" s="22">
        <v>1</v>
      </c>
      <c r="F67" s="22">
        <v>2</v>
      </c>
      <c r="G67" s="22">
        <v>3</v>
      </c>
      <c r="H67" s="22">
        <v>3</v>
      </c>
      <c r="I67" s="22">
        <v>3</v>
      </c>
      <c r="J67" s="22">
        <v>3</v>
      </c>
      <c r="K67" s="22">
        <v>2</v>
      </c>
      <c r="L67" s="22">
        <v>2</v>
      </c>
      <c r="M67" s="22">
        <v>4</v>
      </c>
      <c r="N67" s="22">
        <v>4</v>
      </c>
      <c r="O67" s="9">
        <v>3</v>
      </c>
      <c r="P67" s="9">
        <v>2</v>
      </c>
      <c r="Q67" s="9">
        <v>3</v>
      </c>
      <c r="R67" s="9">
        <v>4</v>
      </c>
      <c r="S67" s="9">
        <v>2</v>
      </c>
      <c r="Y67" s="9">
        <v>3</v>
      </c>
      <c r="AA67" s="9">
        <v>3</v>
      </c>
      <c r="AB67" s="9">
        <v>2</v>
      </c>
      <c r="AE67">
        <v>0</v>
      </c>
      <c r="AI67" s="9">
        <v>3</v>
      </c>
      <c r="AJ67">
        <v>2</v>
      </c>
      <c r="AL67" s="9">
        <v>2</v>
      </c>
      <c r="AM67" s="9">
        <v>4</v>
      </c>
      <c r="AN67" s="9">
        <v>3</v>
      </c>
      <c r="AO67" s="9">
        <v>2</v>
      </c>
      <c r="AS67" s="9">
        <v>1</v>
      </c>
      <c r="AT67" s="9">
        <v>3</v>
      </c>
      <c r="AU67" s="9">
        <v>3</v>
      </c>
      <c r="AW67" s="9">
        <v>2</v>
      </c>
      <c r="AY67" s="9">
        <v>2</v>
      </c>
      <c r="BC67" s="9">
        <v>3</v>
      </c>
      <c r="BF67" s="9">
        <v>2</v>
      </c>
      <c r="BG67" s="9">
        <v>2</v>
      </c>
      <c r="BJ67">
        <v>1</v>
      </c>
      <c r="BL67" s="9">
        <v>3</v>
      </c>
      <c r="BO67" s="9">
        <v>4</v>
      </c>
      <c r="BR67">
        <v>4</v>
      </c>
      <c r="BT67">
        <v>2</v>
      </c>
      <c r="CG67">
        <v>4</v>
      </c>
      <c r="CM67" s="9">
        <v>1</v>
      </c>
    </row>
    <row r="68" spans="1:91">
      <c r="A68" s="5" t="s">
        <v>75</v>
      </c>
      <c r="B68" s="5" t="s">
        <v>76</v>
      </c>
      <c r="C68" s="22">
        <v>2</v>
      </c>
      <c r="D68" s="22">
        <v>1</v>
      </c>
      <c r="E68" s="22">
        <v>3</v>
      </c>
      <c r="F68" s="22">
        <v>0</v>
      </c>
      <c r="G68" s="22">
        <v>0</v>
      </c>
      <c r="H68" s="22">
        <v>0</v>
      </c>
      <c r="I68" s="22">
        <v>0</v>
      </c>
      <c r="J68" s="22">
        <v>1</v>
      </c>
      <c r="K68" s="22">
        <v>0</v>
      </c>
      <c r="L68" s="22">
        <v>2</v>
      </c>
      <c r="M68" s="22">
        <v>0</v>
      </c>
      <c r="N68" s="22">
        <v>1</v>
      </c>
      <c r="O68" s="9">
        <v>4</v>
      </c>
      <c r="P68" s="9">
        <v>3</v>
      </c>
      <c r="Q68" s="9">
        <v>2</v>
      </c>
      <c r="R68" s="9">
        <v>2</v>
      </c>
      <c r="S68" s="9">
        <v>2</v>
      </c>
      <c r="Y68" s="9">
        <v>1</v>
      </c>
      <c r="AA68" s="9">
        <v>0</v>
      </c>
      <c r="AB68" s="9">
        <v>0</v>
      </c>
      <c r="AE68">
        <v>0</v>
      </c>
      <c r="AI68" s="9">
        <v>0</v>
      </c>
      <c r="AJ68">
        <v>1</v>
      </c>
      <c r="AL68" s="9">
        <v>2</v>
      </c>
      <c r="AM68" s="9">
        <v>2</v>
      </c>
      <c r="AN68" s="9">
        <v>0</v>
      </c>
      <c r="AO68" s="9">
        <v>0</v>
      </c>
      <c r="AS68" s="9">
        <v>0</v>
      </c>
      <c r="AT68" s="9">
        <v>1</v>
      </c>
      <c r="AU68" s="9">
        <v>0</v>
      </c>
      <c r="AW68" s="9">
        <v>3</v>
      </c>
      <c r="AY68" s="9">
        <v>2</v>
      </c>
      <c r="BC68" s="9">
        <v>4</v>
      </c>
      <c r="BF68" s="9">
        <v>2</v>
      </c>
      <c r="BG68" s="9">
        <v>3</v>
      </c>
      <c r="BJ68">
        <v>4</v>
      </c>
      <c r="BL68" s="9">
        <v>1</v>
      </c>
      <c r="BO68" s="9">
        <v>2</v>
      </c>
      <c r="BR68">
        <v>1</v>
      </c>
      <c r="BT68">
        <v>4</v>
      </c>
      <c r="CG68">
        <v>3</v>
      </c>
      <c r="CM68" s="9">
        <v>4</v>
      </c>
    </row>
    <row r="69" spans="1:91">
      <c r="A69" s="4" t="s">
        <v>77</v>
      </c>
      <c r="B69" s="4" t="s">
        <v>78</v>
      </c>
      <c r="C69" s="22">
        <v>0</v>
      </c>
      <c r="D69" s="22">
        <v>1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  <c r="J69" s="22">
        <v>0</v>
      </c>
      <c r="K69" s="22">
        <v>0</v>
      </c>
      <c r="L69" s="22">
        <v>0</v>
      </c>
      <c r="M69" s="22">
        <v>2</v>
      </c>
      <c r="N69" s="22">
        <v>0</v>
      </c>
      <c r="O69" s="9">
        <v>3</v>
      </c>
      <c r="P69" s="9">
        <v>2</v>
      </c>
      <c r="Q69" s="9">
        <v>2</v>
      </c>
      <c r="R69" s="9">
        <v>2</v>
      </c>
      <c r="S69" s="9">
        <v>2</v>
      </c>
      <c r="Y69" s="9">
        <v>0</v>
      </c>
      <c r="AA69" s="9">
        <v>0</v>
      </c>
      <c r="AB69" s="9">
        <v>1</v>
      </c>
      <c r="AE69">
        <v>0</v>
      </c>
      <c r="AI69" s="9">
        <v>0</v>
      </c>
      <c r="AJ69">
        <v>0</v>
      </c>
      <c r="AL69" s="9">
        <v>0</v>
      </c>
      <c r="AM69" s="9">
        <v>0</v>
      </c>
      <c r="AN69" s="9">
        <v>0</v>
      </c>
      <c r="AO69" s="9">
        <v>0</v>
      </c>
      <c r="AS69" s="9">
        <v>0</v>
      </c>
      <c r="AT69" s="9">
        <v>0</v>
      </c>
      <c r="AU69" s="9">
        <v>0</v>
      </c>
      <c r="AW69" s="9">
        <v>0</v>
      </c>
      <c r="AY69" s="9">
        <v>0</v>
      </c>
      <c r="BC69" s="9">
        <v>0</v>
      </c>
      <c r="BF69" s="9">
        <v>0</v>
      </c>
      <c r="BG69" s="9">
        <v>0</v>
      </c>
      <c r="BJ69">
        <v>3</v>
      </c>
      <c r="BL69" s="9">
        <v>0</v>
      </c>
      <c r="BO69" s="9">
        <v>0</v>
      </c>
      <c r="BR69">
        <v>1</v>
      </c>
      <c r="BT69">
        <v>2</v>
      </c>
      <c r="CG69">
        <v>0</v>
      </c>
      <c r="CM69" s="9">
        <v>2</v>
      </c>
    </row>
    <row r="70" spans="1:91">
      <c r="A70" s="5" t="s">
        <v>79</v>
      </c>
      <c r="B70" s="5" t="s">
        <v>80</v>
      </c>
      <c r="C70" s="22">
        <v>0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Y70" s="9">
        <v>0</v>
      </c>
      <c r="AA70" s="9">
        <v>0</v>
      </c>
      <c r="AB70" s="9">
        <v>0</v>
      </c>
      <c r="AE70">
        <v>1</v>
      </c>
      <c r="AI70" s="9">
        <v>0</v>
      </c>
      <c r="AJ70">
        <v>0</v>
      </c>
      <c r="AL70" s="9">
        <v>2</v>
      </c>
      <c r="AM70" s="9">
        <v>0</v>
      </c>
      <c r="AN70" s="9">
        <v>0</v>
      </c>
      <c r="AO70" s="9">
        <v>0</v>
      </c>
      <c r="AS70" s="9">
        <v>0</v>
      </c>
      <c r="AT70" s="9">
        <v>0</v>
      </c>
      <c r="AU70" s="9">
        <v>0</v>
      </c>
      <c r="AW70" s="9">
        <v>0</v>
      </c>
      <c r="AY70" s="9">
        <v>0</v>
      </c>
      <c r="BC70" s="9">
        <v>0</v>
      </c>
      <c r="BF70" s="9">
        <v>0</v>
      </c>
      <c r="BG70" s="9">
        <v>0</v>
      </c>
      <c r="BJ70">
        <v>0</v>
      </c>
      <c r="BL70" s="9">
        <v>0</v>
      </c>
      <c r="BO70" s="9">
        <v>1</v>
      </c>
      <c r="BR70">
        <v>0</v>
      </c>
      <c r="BT70">
        <v>0</v>
      </c>
      <c r="CG70">
        <v>0</v>
      </c>
      <c r="CM70" s="9">
        <v>0</v>
      </c>
    </row>
    <row r="71" spans="1:91">
      <c r="A71" s="5" t="s">
        <v>30</v>
      </c>
      <c r="B71" s="5" t="s">
        <v>81</v>
      </c>
      <c r="C71" s="22">
        <v>4</v>
      </c>
      <c r="D71" s="22">
        <v>5</v>
      </c>
      <c r="E71" s="22">
        <v>4</v>
      </c>
      <c r="F71" s="22">
        <v>3</v>
      </c>
      <c r="G71" s="22">
        <v>4</v>
      </c>
      <c r="H71" s="22">
        <v>5</v>
      </c>
      <c r="I71" s="22">
        <v>3</v>
      </c>
      <c r="J71" s="22">
        <v>4</v>
      </c>
      <c r="K71" s="22">
        <v>2</v>
      </c>
      <c r="L71" s="22">
        <v>3</v>
      </c>
      <c r="M71" s="22">
        <v>4</v>
      </c>
      <c r="N71" s="22">
        <v>3</v>
      </c>
      <c r="O71" s="9">
        <v>3</v>
      </c>
      <c r="P71" s="9">
        <v>2</v>
      </c>
      <c r="Q71" s="9">
        <v>3</v>
      </c>
      <c r="R71" s="9">
        <v>2</v>
      </c>
      <c r="S71" s="9">
        <v>2</v>
      </c>
      <c r="Y71" s="9">
        <v>4</v>
      </c>
      <c r="AA71" s="9">
        <v>3</v>
      </c>
      <c r="AB71" s="9">
        <v>2</v>
      </c>
      <c r="AE71">
        <v>0</v>
      </c>
      <c r="AI71" s="9">
        <v>3</v>
      </c>
      <c r="AJ71">
        <v>3</v>
      </c>
      <c r="AL71" s="9">
        <v>3</v>
      </c>
      <c r="AM71" s="9">
        <v>3</v>
      </c>
      <c r="AN71" s="9">
        <v>4</v>
      </c>
      <c r="AO71" s="9">
        <v>4</v>
      </c>
      <c r="AS71" s="9">
        <v>3</v>
      </c>
      <c r="AT71" s="9">
        <v>2</v>
      </c>
      <c r="AU71" s="9">
        <v>4</v>
      </c>
      <c r="AW71" s="9">
        <v>3</v>
      </c>
      <c r="AY71" s="9">
        <v>3</v>
      </c>
      <c r="BC71" s="9">
        <v>4</v>
      </c>
      <c r="BF71" s="9">
        <v>3</v>
      </c>
      <c r="BG71" s="9">
        <v>3</v>
      </c>
      <c r="BJ71">
        <v>3</v>
      </c>
      <c r="BL71" s="9">
        <v>4</v>
      </c>
      <c r="BO71" s="9">
        <v>1</v>
      </c>
      <c r="BR71">
        <v>3</v>
      </c>
      <c r="BT71">
        <v>5</v>
      </c>
      <c r="CG71">
        <v>5</v>
      </c>
      <c r="CM71" s="9">
        <v>4</v>
      </c>
    </row>
    <row r="72" spans="1:91">
      <c r="A72" s="4" t="s">
        <v>82</v>
      </c>
      <c r="B72" s="4" t="s">
        <v>83</v>
      </c>
      <c r="C72" s="22">
        <v>3</v>
      </c>
      <c r="D72" s="22">
        <v>3</v>
      </c>
      <c r="E72" s="22">
        <v>2</v>
      </c>
      <c r="F72" s="22">
        <v>2</v>
      </c>
      <c r="G72" s="22">
        <v>2</v>
      </c>
      <c r="H72" s="22">
        <v>2</v>
      </c>
      <c r="I72" s="22">
        <v>2</v>
      </c>
      <c r="J72" s="22">
        <v>3</v>
      </c>
      <c r="K72" s="22">
        <v>3</v>
      </c>
      <c r="L72" s="22">
        <v>1</v>
      </c>
      <c r="M72" s="22">
        <v>2</v>
      </c>
      <c r="N72" s="22">
        <v>2</v>
      </c>
      <c r="O72" s="9">
        <v>3</v>
      </c>
      <c r="P72" s="9">
        <v>1</v>
      </c>
      <c r="Q72" s="9">
        <v>2</v>
      </c>
      <c r="R72" s="9">
        <v>2</v>
      </c>
      <c r="S72" s="9">
        <v>2</v>
      </c>
      <c r="Y72" s="9">
        <v>1</v>
      </c>
      <c r="AA72" s="9">
        <v>4</v>
      </c>
      <c r="AB72" s="9">
        <v>4</v>
      </c>
      <c r="AE72">
        <v>1</v>
      </c>
      <c r="AI72" s="9">
        <v>2</v>
      </c>
      <c r="AJ72">
        <v>2</v>
      </c>
      <c r="AL72" s="9">
        <v>3</v>
      </c>
      <c r="AM72" s="9">
        <v>2</v>
      </c>
      <c r="AN72" s="9">
        <v>4</v>
      </c>
      <c r="AO72" s="9">
        <v>4</v>
      </c>
      <c r="AS72" s="9">
        <v>3</v>
      </c>
      <c r="AT72" s="9">
        <v>2</v>
      </c>
      <c r="AU72" s="9">
        <v>2</v>
      </c>
      <c r="AW72" s="9">
        <v>2</v>
      </c>
      <c r="AY72" s="9">
        <v>2</v>
      </c>
      <c r="BC72" s="9">
        <v>1</v>
      </c>
      <c r="BF72" s="9">
        <v>2</v>
      </c>
      <c r="BG72" s="9">
        <v>3</v>
      </c>
      <c r="BJ72">
        <v>3</v>
      </c>
      <c r="BL72" s="9">
        <v>3</v>
      </c>
      <c r="BO72" s="9">
        <v>2</v>
      </c>
      <c r="BR72">
        <v>3</v>
      </c>
      <c r="BT72">
        <v>0</v>
      </c>
      <c r="CG72">
        <v>3</v>
      </c>
      <c r="CM72" s="9">
        <v>1</v>
      </c>
    </row>
    <row r="73" spans="1:91">
      <c r="A73" s="5" t="s">
        <v>84</v>
      </c>
      <c r="B73" s="5" t="s">
        <v>85</v>
      </c>
      <c r="C73" s="22">
        <v>4</v>
      </c>
      <c r="D73" s="22">
        <v>3</v>
      </c>
      <c r="E73" s="22">
        <v>2</v>
      </c>
      <c r="F73" s="22">
        <v>0</v>
      </c>
      <c r="G73" s="22">
        <v>2</v>
      </c>
      <c r="H73" s="22">
        <v>5</v>
      </c>
      <c r="I73" s="22">
        <v>0</v>
      </c>
      <c r="J73" s="22">
        <v>3</v>
      </c>
      <c r="K73" s="22">
        <v>0</v>
      </c>
      <c r="L73" s="22">
        <v>0</v>
      </c>
      <c r="M73" s="22">
        <v>3</v>
      </c>
      <c r="N73" s="22">
        <v>0</v>
      </c>
      <c r="O73" s="9">
        <v>0</v>
      </c>
      <c r="P73" s="9">
        <v>0</v>
      </c>
      <c r="Q73" s="9">
        <v>1</v>
      </c>
      <c r="R73" s="9">
        <v>1</v>
      </c>
      <c r="S73" s="9">
        <v>1</v>
      </c>
      <c r="Y73" s="9">
        <v>0</v>
      </c>
      <c r="AA73" s="9">
        <v>4</v>
      </c>
      <c r="AB73" s="9">
        <v>0</v>
      </c>
      <c r="AE73">
        <v>0</v>
      </c>
      <c r="AJ73">
        <v>1</v>
      </c>
      <c r="AL73" s="9">
        <v>3</v>
      </c>
      <c r="AM73" s="9">
        <v>3</v>
      </c>
      <c r="AN73" s="9">
        <v>0</v>
      </c>
      <c r="AO73" s="9">
        <v>0</v>
      </c>
      <c r="AS73" s="9">
        <v>0</v>
      </c>
      <c r="AT73" s="9">
        <v>3</v>
      </c>
      <c r="AU73" s="9">
        <v>2</v>
      </c>
      <c r="AW73" s="9">
        <v>2</v>
      </c>
      <c r="AY73" s="9">
        <v>2</v>
      </c>
      <c r="BC73" s="9">
        <v>0</v>
      </c>
      <c r="BF73" s="9">
        <v>0</v>
      </c>
      <c r="BG73" s="9">
        <v>0</v>
      </c>
      <c r="BJ73">
        <v>3</v>
      </c>
      <c r="BL73" s="9">
        <v>3</v>
      </c>
      <c r="BO73" s="9">
        <v>3</v>
      </c>
      <c r="BR73">
        <v>4</v>
      </c>
      <c r="BT73">
        <v>0</v>
      </c>
      <c r="CG73">
        <v>3</v>
      </c>
      <c r="CM73" s="9">
        <v>0</v>
      </c>
    </row>
    <row r="74" spans="1:91">
      <c r="A74" s="4" t="s">
        <v>86</v>
      </c>
      <c r="B74" s="4" t="s">
        <v>87</v>
      </c>
      <c r="C74" s="22">
        <v>3</v>
      </c>
      <c r="D74" s="22">
        <v>3</v>
      </c>
      <c r="E74" s="22">
        <v>3</v>
      </c>
      <c r="F74" s="22">
        <v>3</v>
      </c>
      <c r="G74" s="22">
        <v>3</v>
      </c>
      <c r="H74" s="22">
        <v>3</v>
      </c>
      <c r="I74" s="22">
        <v>3</v>
      </c>
      <c r="J74" s="22">
        <v>3</v>
      </c>
      <c r="K74" s="22">
        <v>3</v>
      </c>
      <c r="L74" s="22">
        <v>3</v>
      </c>
      <c r="M74" s="22">
        <v>3</v>
      </c>
      <c r="N74" s="22">
        <v>3</v>
      </c>
      <c r="O74" s="9">
        <v>3</v>
      </c>
      <c r="P74" s="9">
        <v>3</v>
      </c>
      <c r="Q74" s="9">
        <v>3</v>
      </c>
      <c r="R74" s="9">
        <v>3</v>
      </c>
      <c r="S74" s="9">
        <v>2</v>
      </c>
      <c r="Y74" s="9">
        <v>3</v>
      </c>
      <c r="AA74" s="9">
        <v>3</v>
      </c>
      <c r="AB74" s="9">
        <v>4</v>
      </c>
      <c r="AE74">
        <v>1</v>
      </c>
      <c r="AI74" s="9">
        <v>3</v>
      </c>
      <c r="AJ74">
        <v>3</v>
      </c>
      <c r="AL74" s="9">
        <v>3</v>
      </c>
      <c r="AM74" s="9">
        <v>2</v>
      </c>
      <c r="AN74" s="9">
        <v>3</v>
      </c>
      <c r="AO74" s="9">
        <v>3</v>
      </c>
      <c r="AS74" s="9">
        <v>3</v>
      </c>
      <c r="AT74" s="9">
        <v>2</v>
      </c>
      <c r="AU74" s="9">
        <v>3</v>
      </c>
      <c r="AW74" s="9">
        <v>3</v>
      </c>
      <c r="AY74" s="9">
        <v>3</v>
      </c>
      <c r="BC74" s="9">
        <v>3</v>
      </c>
      <c r="BF74" s="9">
        <v>3</v>
      </c>
      <c r="BG74" s="9">
        <v>3</v>
      </c>
      <c r="BJ74">
        <v>4</v>
      </c>
      <c r="BL74" s="9">
        <v>3</v>
      </c>
      <c r="BO74" s="9">
        <v>3</v>
      </c>
      <c r="BR74">
        <v>3</v>
      </c>
      <c r="BT74">
        <v>3</v>
      </c>
      <c r="CG74">
        <v>3</v>
      </c>
      <c r="CM74" s="9">
        <v>3</v>
      </c>
    </row>
    <row r="75" spans="1:91">
      <c r="A75" s="4" t="s">
        <v>88</v>
      </c>
      <c r="B75" s="4" t="s">
        <v>89</v>
      </c>
      <c r="C75" s="22">
        <v>0</v>
      </c>
      <c r="D75" s="22">
        <v>3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  <c r="J75" s="22">
        <v>0</v>
      </c>
      <c r="K75" s="22">
        <v>0</v>
      </c>
      <c r="L75" s="22">
        <v>0</v>
      </c>
      <c r="M75" s="22">
        <v>0</v>
      </c>
      <c r="N75" s="22">
        <v>0</v>
      </c>
      <c r="O75" s="9">
        <v>4</v>
      </c>
      <c r="P75" s="9">
        <v>0</v>
      </c>
      <c r="Q75" s="9">
        <v>4</v>
      </c>
      <c r="R75" s="9">
        <v>1</v>
      </c>
      <c r="S75" s="9">
        <v>3</v>
      </c>
      <c r="Y75" s="9">
        <v>1</v>
      </c>
      <c r="AA75" s="9">
        <v>3</v>
      </c>
      <c r="AB75" s="9">
        <v>0</v>
      </c>
      <c r="AE75">
        <v>0</v>
      </c>
      <c r="AJ75">
        <v>0</v>
      </c>
      <c r="AL75" s="9">
        <v>1</v>
      </c>
      <c r="AM75" s="9">
        <v>2</v>
      </c>
      <c r="AN75" s="9">
        <v>0</v>
      </c>
      <c r="AO75" s="9">
        <v>1</v>
      </c>
      <c r="AS75" s="9">
        <v>2</v>
      </c>
      <c r="AT75" s="9">
        <v>2</v>
      </c>
      <c r="AU75" s="9">
        <v>3</v>
      </c>
      <c r="AW75" s="9">
        <v>0</v>
      </c>
      <c r="BC75" s="9">
        <v>1</v>
      </c>
      <c r="BF75" s="9">
        <v>0</v>
      </c>
      <c r="BG75" s="9">
        <v>0</v>
      </c>
      <c r="BJ75">
        <v>1</v>
      </c>
      <c r="BL75" s="9">
        <v>1</v>
      </c>
      <c r="BO75" s="9">
        <v>4</v>
      </c>
      <c r="BR75">
        <v>0</v>
      </c>
      <c r="BT75">
        <v>0</v>
      </c>
      <c r="CG75">
        <v>2</v>
      </c>
      <c r="CM75" s="9">
        <v>0</v>
      </c>
    </row>
    <row r="76" spans="1:91">
      <c r="A76" s="4" t="s">
        <v>90</v>
      </c>
      <c r="B76" s="4" t="s">
        <v>91</v>
      </c>
      <c r="C76" s="22">
        <v>2</v>
      </c>
      <c r="D76" s="22">
        <v>1</v>
      </c>
      <c r="E76" s="22">
        <v>2</v>
      </c>
      <c r="F76" s="22">
        <v>3</v>
      </c>
      <c r="G76" s="22">
        <v>3</v>
      </c>
      <c r="H76" s="22">
        <v>2</v>
      </c>
      <c r="I76" s="22">
        <v>3</v>
      </c>
      <c r="J76" s="22">
        <v>3</v>
      </c>
      <c r="K76" s="22">
        <v>2</v>
      </c>
      <c r="L76" s="22">
        <v>3</v>
      </c>
      <c r="M76" s="22">
        <v>3</v>
      </c>
      <c r="N76" s="22">
        <v>3</v>
      </c>
      <c r="O76" s="9">
        <v>4</v>
      </c>
      <c r="P76" s="9">
        <v>3</v>
      </c>
      <c r="Q76" s="9">
        <v>3</v>
      </c>
      <c r="R76" s="9">
        <v>3</v>
      </c>
      <c r="S76" s="9">
        <v>3</v>
      </c>
      <c r="Y76" s="9">
        <v>2</v>
      </c>
      <c r="AA76" s="9">
        <v>3</v>
      </c>
      <c r="AB76" s="9">
        <v>3</v>
      </c>
      <c r="AE76">
        <v>1</v>
      </c>
      <c r="AI76" s="9">
        <v>2</v>
      </c>
      <c r="AJ76">
        <v>2</v>
      </c>
      <c r="AL76" s="9">
        <v>3</v>
      </c>
      <c r="AM76" s="9">
        <v>3</v>
      </c>
      <c r="AN76" s="9">
        <v>4</v>
      </c>
      <c r="AO76" s="9">
        <v>3</v>
      </c>
      <c r="AS76" s="9">
        <v>3</v>
      </c>
      <c r="AT76" s="9">
        <v>4</v>
      </c>
      <c r="AU76" s="9">
        <v>4</v>
      </c>
      <c r="AW76" s="9">
        <v>2</v>
      </c>
      <c r="AY76" s="9">
        <v>4</v>
      </c>
      <c r="BC76" s="9">
        <v>3</v>
      </c>
      <c r="BF76" s="9">
        <v>2</v>
      </c>
      <c r="BG76" s="9">
        <v>3</v>
      </c>
      <c r="BJ76">
        <v>4</v>
      </c>
      <c r="BL76" s="9">
        <v>3</v>
      </c>
      <c r="BO76" s="9">
        <v>3</v>
      </c>
      <c r="BR76">
        <v>4</v>
      </c>
      <c r="BT76">
        <v>0</v>
      </c>
      <c r="CG76">
        <v>3</v>
      </c>
      <c r="CM76" s="9">
        <v>3</v>
      </c>
    </row>
    <row r="77" spans="1:91">
      <c r="A77" s="4" t="s">
        <v>92</v>
      </c>
      <c r="B77" s="4" t="s">
        <v>93</v>
      </c>
      <c r="C77" s="22">
        <v>3</v>
      </c>
      <c r="D77" s="22">
        <v>3</v>
      </c>
      <c r="E77" s="22">
        <v>3</v>
      </c>
      <c r="F77" s="22">
        <v>3</v>
      </c>
      <c r="G77" s="22">
        <v>3</v>
      </c>
      <c r="H77" s="22">
        <v>1</v>
      </c>
      <c r="I77" s="22">
        <v>2</v>
      </c>
      <c r="J77" s="22">
        <v>3</v>
      </c>
      <c r="K77" s="22">
        <v>3</v>
      </c>
      <c r="L77" s="22">
        <v>3</v>
      </c>
      <c r="M77" s="22">
        <v>3</v>
      </c>
      <c r="N77" s="22">
        <v>2</v>
      </c>
      <c r="O77" s="9">
        <v>3</v>
      </c>
      <c r="P77" s="9">
        <v>2</v>
      </c>
      <c r="Q77" s="9">
        <v>2</v>
      </c>
      <c r="R77" s="9">
        <v>3</v>
      </c>
      <c r="S77" s="9">
        <v>3</v>
      </c>
      <c r="Y77" s="9">
        <v>3</v>
      </c>
      <c r="AA77" s="9">
        <v>3</v>
      </c>
      <c r="AB77" s="9">
        <v>2</v>
      </c>
      <c r="AE77">
        <v>1</v>
      </c>
      <c r="AI77" s="9">
        <v>3</v>
      </c>
      <c r="AJ77">
        <v>3</v>
      </c>
      <c r="AL77" s="9">
        <v>2</v>
      </c>
      <c r="AM77" s="9">
        <v>2</v>
      </c>
      <c r="AN77" s="9">
        <v>2</v>
      </c>
      <c r="AO77" s="9">
        <v>3</v>
      </c>
      <c r="AS77" s="9">
        <v>3</v>
      </c>
      <c r="AT77" s="9">
        <v>0</v>
      </c>
      <c r="AU77" s="9">
        <v>3</v>
      </c>
      <c r="AW77" s="9">
        <v>3</v>
      </c>
      <c r="AY77" s="9">
        <v>3</v>
      </c>
      <c r="BC77" s="9">
        <v>3</v>
      </c>
      <c r="BF77" s="9">
        <v>3</v>
      </c>
      <c r="BG77" s="9">
        <v>1</v>
      </c>
      <c r="BJ77">
        <v>4</v>
      </c>
      <c r="BL77" s="9">
        <v>3</v>
      </c>
      <c r="BO77" s="9">
        <v>3</v>
      </c>
      <c r="BR77">
        <v>3</v>
      </c>
      <c r="BT77">
        <v>3</v>
      </c>
      <c r="CG77">
        <v>3</v>
      </c>
      <c r="CM77" s="9">
        <v>3</v>
      </c>
    </row>
    <row r="78" spans="1:91">
      <c r="A78" s="4" t="s">
        <v>94</v>
      </c>
      <c r="B78" s="4" t="s">
        <v>95</v>
      </c>
      <c r="C78" s="22">
        <v>1</v>
      </c>
      <c r="D78" s="22">
        <v>3</v>
      </c>
      <c r="E78" s="22">
        <v>2</v>
      </c>
      <c r="F78" s="22">
        <v>1</v>
      </c>
      <c r="G78" s="22">
        <v>1</v>
      </c>
      <c r="H78" s="22">
        <v>3</v>
      </c>
      <c r="I78" s="22">
        <v>3</v>
      </c>
      <c r="J78" s="22">
        <v>2</v>
      </c>
      <c r="K78" s="22">
        <v>2</v>
      </c>
      <c r="L78" s="22">
        <v>1</v>
      </c>
      <c r="M78" s="22">
        <v>3</v>
      </c>
      <c r="N78" s="22">
        <v>3</v>
      </c>
      <c r="O78" s="9">
        <v>1</v>
      </c>
      <c r="P78" s="9">
        <v>1</v>
      </c>
      <c r="Q78" s="9">
        <v>3</v>
      </c>
      <c r="R78" s="9">
        <v>0</v>
      </c>
      <c r="S78" s="9">
        <v>1</v>
      </c>
      <c r="Y78" s="9">
        <v>1</v>
      </c>
      <c r="AA78" s="9">
        <v>3</v>
      </c>
      <c r="AB78" s="9">
        <v>0</v>
      </c>
      <c r="AE78">
        <v>2</v>
      </c>
      <c r="AI78" s="9">
        <v>3</v>
      </c>
      <c r="AJ78">
        <v>1</v>
      </c>
      <c r="AM78" s="9">
        <v>2</v>
      </c>
      <c r="AN78" s="9">
        <v>2</v>
      </c>
      <c r="AO78" s="9">
        <v>3</v>
      </c>
      <c r="AS78" s="9">
        <v>4</v>
      </c>
      <c r="AT78" s="9">
        <v>4</v>
      </c>
      <c r="AU78" s="9">
        <v>2</v>
      </c>
      <c r="AW78" s="9">
        <v>3</v>
      </c>
      <c r="AY78" s="9">
        <v>3</v>
      </c>
      <c r="BC78" s="9">
        <v>3</v>
      </c>
      <c r="BF78" s="9">
        <v>2</v>
      </c>
      <c r="BG78" s="9">
        <v>3</v>
      </c>
      <c r="BJ78">
        <v>1</v>
      </c>
      <c r="BL78" s="9">
        <v>2</v>
      </c>
      <c r="BO78" s="9">
        <v>3</v>
      </c>
      <c r="BR78">
        <v>3</v>
      </c>
      <c r="BT78">
        <v>3</v>
      </c>
      <c r="CG78">
        <v>4</v>
      </c>
      <c r="CM78" s="9">
        <v>3</v>
      </c>
    </row>
    <row r="79" spans="1:91">
      <c r="A79" s="4" t="s">
        <v>96</v>
      </c>
      <c r="B79" s="4" t="s">
        <v>97</v>
      </c>
      <c r="C79" s="22">
        <v>3</v>
      </c>
      <c r="D79" s="22">
        <v>3</v>
      </c>
      <c r="E79" s="22">
        <v>2</v>
      </c>
      <c r="F79" s="22">
        <v>3</v>
      </c>
      <c r="G79" s="22">
        <v>2</v>
      </c>
      <c r="H79" s="22">
        <v>3</v>
      </c>
      <c r="I79" s="22">
        <v>2</v>
      </c>
      <c r="J79" s="22">
        <v>3</v>
      </c>
      <c r="K79" s="22">
        <v>2</v>
      </c>
      <c r="L79" s="22">
        <v>3</v>
      </c>
      <c r="M79" s="22">
        <v>3</v>
      </c>
      <c r="N79" s="22">
        <v>3</v>
      </c>
      <c r="O79" s="9">
        <v>4</v>
      </c>
      <c r="P79" s="9">
        <v>3</v>
      </c>
      <c r="Q79" s="9">
        <v>3</v>
      </c>
      <c r="R79" s="9">
        <v>3</v>
      </c>
      <c r="S79" s="9">
        <v>3</v>
      </c>
      <c r="Y79" s="9">
        <v>3</v>
      </c>
      <c r="AA79" s="9">
        <v>3</v>
      </c>
      <c r="AB79" s="9">
        <v>3</v>
      </c>
      <c r="AE79">
        <v>0</v>
      </c>
      <c r="AI79" s="9">
        <v>3</v>
      </c>
      <c r="AJ79">
        <v>4</v>
      </c>
      <c r="AL79" s="9">
        <v>4</v>
      </c>
      <c r="AM79" s="9">
        <v>1</v>
      </c>
      <c r="AN79" s="9">
        <v>3</v>
      </c>
      <c r="AO79" s="9">
        <v>3</v>
      </c>
      <c r="AS79" s="9">
        <v>2</v>
      </c>
      <c r="AT79" s="9">
        <v>0</v>
      </c>
      <c r="AU79" s="9">
        <v>3</v>
      </c>
      <c r="AW79" s="9">
        <v>3</v>
      </c>
      <c r="AY79" s="9">
        <v>3</v>
      </c>
      <c r="BC79" s="9">
        <v>2</v>
      </c>
      <c r="BF79" s="9">
        <v>3</v>
      </c>
      <c r="BG79" s="9">
        <v>1</v>
      </c>
      <c r="BJ79">
        <v>3</v>
      </c>
      <c r="BL79" s="9">
        <v>2</v>
      </c>
      <c r="BO79" s="9">
        <v>3</v>
      </c>
      <c r="BR79">
        <v>2</v>
      </c>
      <c r="BT79">
        <v>3</v>
      </c>
      <c r="CG79">
        <v>2</v>
      </c>
      <c r="CM79" s="9">
        <v>3</v>
      </c>
    </row>
    <row r="80" spans="1:91">
      <c r="A80" s="4" t="s">
        <v>98</v>
      </c>
      <c r="B80" s="4" t="s">
        <v>99</v>
      </c>
      <c r="C80" s="22">
        <v>0</v>
      </c>
      <c r="D80" s="22">
        <v>1</v>
      </c>
      <c r="E80" s="22">
        <v>2</v>
      </c>
      <c r="F80" s="22">
        <v>3</v>
      </c>
      <c r="G80" s="22">
        <v>2</v>
      </c>
      <c r="H80" s="22">
        <v>3</v>
      </c>
      <c r="I80" s="22">
        <v>3</v>
      </c>
      <c r="J80" s="22">
        <v>3</v>
      </c>
      <c r="K80" s="22">
        <v>4</v>
      </c>
      <c r="L80" s="22">
        <v>1</v>
      </c>
      <c r="M80" s="22">
        <v>0</v>
      </c>
      <c r="N80" s="22">
        <v>2</v>
      </c>
      <c r="O80" s="9">
        <v>2</v>
      </c>
      <c r="P80" s="9">
        <v>4</v>
      </c>
      <c r="Q80" s="9">
        <v>2</v>
      </c>
      <c r="R80" s="9">
        <v>2</v>
      </c>
      <c r="S80" s="9">
        <v>3</v>
      </c>
      <c r="Y80" s="9">
        <v>3</v>
      </c>
      <c r="AA80" s="9">
        <v>4</v>
      </c>
      <c r="AB80" s="9">
        <v>1</v>
      </c>
      <c r="AE80">
        <v>1</v>
      </c>
      <c r="AI80" s="9">
        <v>3</v>
      </c>
      <c r="AJ80">
        <v>1</v>
      </c>
      <c r="AL80" s="9">
        <v>1</v>
      </c>
      <c r="AM80" s="9">
        <v>2</v>
      </c>
      <c r="AN80" s="9">
        <v>4</v>
      </c>
      <c r="AO80" s="9">
        <v>2</v>
      </c>
      <c r="AS80" s="9">
        <v>2</v>
      </c>
      <c r="AT80" s="9">
        <v>1</v>
      </c>
      <c r="AU80" s="9">
        <v>3</v>
      </c>
      <c r="AW80" s="9">
        <v>2</v>
      </c>
      <c r="AY80" s="9">
        <v>0</v>
      </c>
      <c r="BC80" s="9">
        <v>3</v>
      </c>
      <c r="BF80" s="9">
        <v>2</v>
      </c>
      <c r="BG80" s="9">
        <v>3</v>
      </c>
      <c r="BJ80">
        <v>4</v>
      </c>
      <c r="BL80" s="9">
        <v>2</v>
      </c>
      <c r="BO80" s="9">
        <v>3</v>
      </c>
      <c r="BR80">
        <v>2</v>
      </c>
      <c r="BT80">
        <v>0</v>
      </c>
      <c r="CG80">
        <v>3</v>
      </c>
      <c r="CM80" s="9">
        <v>0</v>
      </c>
    </row>
    <row r="81" spans="1:91">
      <c r="A81" s="5" t="s">
        <v>36</v>
      </c>
      <c r="B81" s="5" t="s">
        <v>37</v>
      </c>
      <c r="C81" s="22">
        <v>0</v>
      </c>
      <c r="D81" s="22">
        <v>0</v>
      </c>
      <c r="E81" s="22">
        <v>0</v>
      </c>
      <c r="F81" s="22">
        <v>0</v>
      </c>
      <c r="G81" s="22">
        <v>2</v>
      </c>
      <c r="H81" s="22">
        <v>0</v>
      </c>
      <c r="I81" s="22">
        <v>2</v>
      </c>
      <c r="J81" s="22">
        <v>0</v>
      </c>
      <c r="K81" s="22">
        <v>0</v>
      </c>
      <c r="L81" s="22">
        <v>0</v>
      </c>
      <c r="M81" s="22">
        <v>0</v>
      </c>
      <c r="N81" s="22"/>
      <c r="O81" s="9">
        <v>5</v>
      </c>
      <c r="P81" s="9">
        <v>0</v>
      </c>
      <c r="Q81" s="9">
        <v>1</v>
      </c>
      <c r="R81" s="9">
        <v>0</v>
      </c>
      <c r="S81" s="9">
        <v>0</v>
      </c>
      <c r="Y81" s="9">
        <v>0</v>
      </c>
      <c r="AA81" s="9">
        <v>0</v>
      </c>
      <c r="AB81" s="9">
        <v>0</v>
      </c>
      <c r="AE81">
        <v>0</v>
      </c>
      <c r="AJ81">
        <v>0</v>
      </c>
      <c r="AL81" s="9">
        <v>0</v>
      </c>
      <c r="AM81" s="9">
        <v>4</v>
      </c>
      <c r="AN81" s="9">
        <v>2</v>
      </c>
      <c r="AO81" s="9">
        <v>0</v>
      </c>
      <c r="AS81" s="9">
        <v>3</v>
      </c>
      <c r="AT81" s="9">
        <v>5</v>
      </c>
      <c r="AU81" s="9">
        <v>0</v>
      </c>
      <c r="AW81" s="9">
        <v>1</v>
      </c>
      <c r="AY81" s="9">
        <v>0</v>
      </c>
      <c r="BC81" s="9">
        <v>0</v>
      </c>
      <c r="BF81" s="9">
        <v>0</v>
      </c>
      <c r="BG81" s="9">
        <v>0</v>
      </c>
      <c r="BJ81">
        <v>0</v>
      </c>
      <c r="BL81" s="9">
        <v>1</v>
      </c>
      <c r="BO81" s="9">
        <v>0</v>
      </c>
      <c r="BR81">
        <v>0</v>
      </c>
      <c r="BT81">
        <v>0</v>
      </c>
      <c r="CG81">
        <v>0</v>
      </c>
      <c r="CM81" s="9">
        <v>0</v>
      </c>
    </row>
    <row r="82" spans="1:91">
      <c r="A82" s="4" t="s">
        <v>100</v>
      </c>
      <c r="B82" s="4" t="s">
        <v>101</v>
      </c>
      <c r="C82" s="22">
        <v>0</v>
      </c>
      <c r="D82" s="22">
        <v>3</v>
      </c>
      <c r="E82" s="22">
        <v>2</v>
      </c>
      <c r="F82" s="22">
        <v>3</v>
      </c>
      <c r="G82" s="22">
        <v>1</v>
      </c>
      <c r="H82" s="22">
        <v>2</v>
      </c>
      <c r="I82" s="22">
        <v>4</v>
      </c>
      <c r="J82" s="22">
        <v>1</v>
      </c>
      <c r="K82" s="22">
        <v>1</v>
      </c>
      <c r="L82" s="22">
        <v>1</v>
      </c>
      <c r="M82" s="22">
        <v>3</v>
      </c>
      <c r="N82" s="22">
        <v>3</v>
      </c>
      <c r="O82" s="9">
        <v>4</v>
      </c>
      <c r="P82" s="9">
        <v>1</v>
      </c>
      <c r="Q82" s="9">
        <v>3</v>
      </c>
      <c r="R82" s="9">
        <v>0</v>
      </c>
      <c r="S82" s="9">
        <v>1</v>
      </c>
      <c r="Y82" s="9">
        <v>0</v>
      </c>
      <c r="AA82" s="9">
        <v>3</v>
      </c>
      <c r="AB82" s="9">
        <v>1</v>
      </c>
      <c r="AE82">
        <v>1</v>
      </c>
      <c r="AJ82">
        <v>0</v>
      </c>
      <c r="AL82" s="9">
        <v>0</v>
      </c>
      <c r="AM82" s="9">
        <v>2</v>
      </c>
      <c r="AN82" s="9">
        <v>0</v>
      </c>
      <c r="AS82" s="9">
        <v>2</v>
      </c>
      <c r="AT82" s="9">
        <v>2</v>
      </c>
      <c r="AU82" s="9">
        <v>1</v>
      </c>
      <c r="AW82" s="9">
        <v>4</v>
      </c>
      <c r="AY82" s="9">
        <v>1</v>
      </c>
      <c r="BC82" s="9">
        <v>1</v>
      </c>
      <c r="BF82" s="9">
        <v>0</v>
      </c>
      <c r="BG82" s="9">
        <v>0</v>
      </c>
      <c r="BJ82">
        <v>1</v>
      </c>
      <c r="BL82" s="9">
        <v>2</v>
      </c>
      <c r="BO82" s="9">
        <v>3</v>
      </c>
      <c r="BR82">
        <v>3</v>
      </c>
      <c r="BT82">
        <v>3</v>
      </c>
      <c r="CG82">
        <v>4</v>
      </c>
      <c r="CM82" s="9">
        <v>1</v>
      </c>
    </row>
    <row r="83" spans="1:91">
      <c r="A83" s="5" t="s">
        <v>102</v>
      </c>
      <c r="B83" s="5" t="s">
        <v>103</v>
      </c>
      <c r="C83" s="22">
        <v>0</v>
      </c>
      <c r="D83" s="22">
        <v>0</v>
      </c>
      <c r="E83" s="22">
        <v>3</v>
      </c>
      <c r="F83" s="22">
        <v>2</v>
      </c>
      <c r="G83" s="22">
        <v>0</v>
      </c>
      <c r="H83" s="22">
        <v>0</v>
      </c>
      <c r="I83" s="22">
        <v>0</v>
      </c>
      <c r="J83" s="22">
        <v>2</v>
      </c>
      <c r="K83" s="22">
        <v>0</v>
      </c>
      <c r="L83" s="22">
        <v>0</v>
      </c>
      <c r="M83" s="22">
        <v>2</v>
      </c>
      <c r="N83" s="22">
        <v>0</v>
      </c>
      <c r="O83" s="9">
        <v>3</v>
      </c>
      <c r="P83" s="9">
        <v>2</v>
      </c>
      <c r="Q83" s="9">
        <v>1</v>
      </c>
      <c r="R83" s="9">
        <v>0</v>
      </c>
      <c r="S83" s="9">
        <v>1</v>
      </c>
      <c r="Y83" s="9">
        <v>0</v>
      </c>
      <c r="AA83" s="9">
        <v>0</v>
      </c>
      <c r="AB83" s="9">
        <v>0</v>
      </c>
      <c r="AE83">
        <v>0</v>
      </c>
      <c r="AI83" s="9">
        <v>0</v>
      </c>
      <c r="AJ83">
        <v>0</v>
      </c>
      <c r="AL83" s="9">
        <v>0</v>
      </c>
      <c r="AM83" s="9">
        <v>0</v>
      </c>
      <c r="AN83" s="9">
        <v>0</v>
      </c>
      <c r="AO83" s="9">
        <v>0</v>
      </c>
      <c r="AS83" s="9">
        <v>1</v>
      </c>
      <c r="AT83" s="9">
        <v>1</v>
      </c>
      <c r="AU83" s="9">
        <v>2</v>
      </c>
      <c r="AW83" s="9">
        <v>1</v>
      </c>
      <c r="AY83" s="9">
        <v>2</v>
      </c>
      <c r="BC83" s="9">
        <v>0</v>
      </c>
      <c r="BF83" s="9">
        <v>0</v>
      </c>
      <c r="BG83" s="9">
        <v>0</v>
      </c>
      <c r="BJ83">
        <v>1</v>
      </c>
      <c r="BL83" s="9">
        <v>1</v>
      </c>
      <c r="BO83" s="9">
        <v>3</v>
      </c>
      <c r="BR83">
        <v>0</v>
      </c>
      <c r="BT83">
        <v>0</v>
      </c>
      <c r="CG83">
        <v>2</v>
      </c>
      <c r="CM83" s="9">
        <v>0</v>
      </c>
    </row>
    <row r="84" spans="1:91">
      <c r="A84" s="5" t="s">
        <v>104</v>
      </c>
      <c r="B84" s="5" t="s">
        <v>174</v>
      </c>
      <c r="C84" s="22">
        <v>4</v>
      </c>
      <c r="D84" s="22">
        <v>4</v>
      </c>
      <c r="E84" s="22">
        <v>2</v>
      </c>
      <c r="F84" s="22">
        <v>3</v>
      </c>
      <c r="G84" s="22">
        <v>2</v>
      </c>
      <c r="H84" s="22">
        <v>4</v>
      </c>
      <c r="I84" s="22">
        <v>3</v>
      </c>
      <c r="J84" s="22">
        <v>3</v>
      </c>
      <c r="K84" s="22">
        <v>3</v>
      </c>
      <c r="L84" s="22">
        <v>2</v>
      </c>
      <c r="M84" s="22">
        <v>4</v>
      </c>
      <c r="N84" s="22">
        <v>0</v>
      </c>
      <c r="O84" s="9">
        <v>4</v>
      </c>
      <c r="P84" s="9">
        <v>2</v>
      </c>
      <c r="Q84" s="9">
        <v>3</v>
      </c>
      <c r="R84" s="9">
        <v>0</v>
      </c>
      <c r="S84" s="9">
        <v>0</v>
      </c>
      <c r="Y84" s="9">
        <v>1</v>
      </c>
      <c r="AA84" s="9">
        <v>4</v>
      </c>
      <c r="AB84" s="9">
        <v>1</v>
      </c>
      <c r="AE84">
        <v>0</v>
      </c>
      <c r="AJ84">
        <v>1</v>
      </c>
      <c r="AL84" s="9">
        <v>3</v>
      </c>
      <c r="AM84" s="9">
        <v>0</v>
      </c>
      <c r="AN84" s="9">
        <v>1</v>
      </c>
      <c r="AO84" s="9">
        <v>1</v>
      </c>
      <c r="AS84" s="9">
        <v>3</v>
      </c>
      <c r="AT84" s="9">
        <v>2</v>
      </c>
      <c r="AU84" s="9">
        <v>4</v>
      </c>
      <c r="AW84" s="9">
        <v>1</v>
      </c>
      <c r="AY84" s="9">
        <v>3</v>
      </c>
      <c r="BC84" s="9">
        <v>3</v>
      </c>
      <c r="BF84" s="9">
        <v>3</v>
      </c>
      <c r="BG84" s="9">
        <v>3</v>
      </c>
      <c r="BJ84">
        <v>2</v>
      </c>
      <c r="BL84" s="9">
        <v>2</v>
      </c>
      <c r="BO84" s="9">
        <v>4</v>
      </c>
      <c r="BR84">
        <v>3</v>
      </c>
      <c r="BT84">
        <v>2</v>
      </c>
      <c r="CG84">
        <v>4</v>
      </c>
      <c r="CM84" s="9">
        <v>2</v>
      </c>
    </row>
    <row r="85" spans="1:91">
      <c r="A85" s="4" t="s">
        <v>105</v>
      </c>
      <c r="B85" s="4" t="s">
        <v>106</v>
      </c>
      <c r="C85" s="22">
        <v>1</v>
      </c>
      <c r="D85" s="22">
        <v>0</v>
      </c>
      <c r="E85" s="22">
        <v>2</v>
      </c>
      <c r="F85" s="22">
        <v>3</v>
      </c>
      <c r="G85" s="22">
        <v>1</v>
      </c>
      <c r="H85" s="22">
        <v>0</v>
      </c>
      <c r="I85" s="22">
        <v>3</v>
      </c>
      <c r="J85" s="22">
        <v>3</v>
      </c>
      <c r="K85" s="22">
        <v>1</v>
      </c>
      <c r="L85" s="22">
        <v>2</v>
      </c>
      <c r="M85" s="22">
        <v>0</v>
      </c>
      <c r="N85" s="22">
        <v>3</v>
      </c>
      <c r="O85" s="9">
        <v>3</v>
      </c>
      <c r="P85" s="9">
        <v>2</v>
      </c>
      <c r="Q85" s="9">
        <v>2</v>
      </c>
      <c r="R85" s="9">
        <v>1</v>
      </c>
      <c r="S85" s="9">
        <v>2</v>
      </c>
      <c r="Y85" s="9">
        <v>3</v>
      </c>
      <c r="AA85" s="9">
        <v>3</v>
      </c>
      <c r="AB85" s="9">
        <v>1</v>
      </c>
      <c r="AE85">
        <v>1</v>
      </c>
      <c r="AJ85">
        <v>1</v>
      </c>
      <c r="AL85" s="9">
        <v>1</v>
      </c>
      <c r="AM85" s="9">
        <v>1</v>
      </c>
      <c r="AN85" s="9">
        <v>3</v>
      </c>
      <c r="AO85" s="9">
        <v>2</v>
      </c>
      <c r="AS85" s="9">
        <v>3</v>
      </c>
      <c r="AT85" s="9">
        <v>2</v>
      </c>
      <c r="AU85" s="9">
        <v>2</v>
      </c>
      <c r="AW85" s="9">
        <v>1</v>
      </c>
      <c r="AY85" s="9">
        <v>1</v>
      </c>
      <c r="BC85" s="9">
        <v>2</v>
      </c>
      <c r="BF85" s="9">
        <v>2</v>
      </c>
      <c r="BG85" s="9">
        <v>2</v>
      </c>
      <c r="BJ85">
        <v>1</v>
      </c>
      <c r="BL85" s="9">
        <v>2</v>
      </c>
      <c r="BO85" s="9">
        <v>3</v>
      </c>
      <c r="BR85">
        <v>2</v>
      </c>
      <c r="BT85">
        <v>0</v>
      </c>
      <c r="CG85">
        <v>3</v>
      </c>
      <c r="CM85" s="9">
        <v>2</v>
      </c>
    </row>
    <row r="86" spans="1:91">
      <c r="A86" s="4" t="s">
        <v>107</v>
      </c>
      <c r="B86" s="4" t="s">
        <v>175</v>
      </c>
      <c r="C86" s="22">
        <v>3</v>
      </c>
      <c r="D86" s="22">
        <v>3</v>
      </c>
      <c r="E86" s="22">
        <v>2</v>
      </c>
      <c r="F86" s="22">
        <v>3</v>
      </c>
      <c r="G86" s="22">
        <v>0</v>
      </c>
      <c r="H86" s="22">
        <v>3</v>
      </c>
      <c r="I86" s="22">
        <v>2</v>
      </c>
      <c r="J86" s="22">
        <v>2</v>
      </c>
      <c r="K86" s="22">
        <v>1</v>
      </c>
      <c r="L86" s="22">
        <v>3</v>
      </c>
      <c r="M86" s="22">
        <v>3</v>
      </c>
      <c r="N86" s="22">
        <v>3</v>
      </c>
      <c r="O86" s="9">
        <v>3</v>
      </c>
      <c r="P86" s="9">
        <v>3</v>
      </c>
      <c r="Q86" s="9">
        <v>2</v>
      </c>
      <c r="R86" s="9">
        <v>2</v>
      </c>
      <c r="S86" s="9">
        <v>2</v>
      </c>
      <c r="Y86" s="9">
        <v>3</v>
      </c>
      <c r="AA86" s="9">
        <v>2</v>
      </c>
      <c r="AB86" s="9">
        <v>2</v>
      </c>
      <c r="AE86">
        <v>0</v>
      </c>
      <c r="AI86" s="9">
        <v>3</v>
      </c>
      <c r="AJ86">
        <v>3</v>
      </c>
      <c r="AM86" s="9">
        <v>2</v>
      </c>
      <c r="AN86" s="9">
        <v>2</v>
      </c>
      <c r="AO86" s="9">
        <v>3</v>
      </c>
      <c r="AS86" s="9">
        <v>2</v>
      </c>
      <c r="AT86" s="9">
        <v>0</v>
      </c>
      <c r="AU86" s="9">
        <v>2</v>
      </c>
      <c r="AW86" s="9">
        <v>3</v>
      </c>
      <c r="AY86" s="9">
        <v>3</v>
      </c>
      <c r="BC86" s="9">
        <v>2</v>
      </c>
      <c r="BF86" s="9">
        <v>3</v>
      </c>
      <c r="BG86" s="9">
        <v>0</v>
      </c>
      <c r="BJ86">
        <v>2</v>
      </c>
      <c r="BL86" s="9">
        <v>2</v>
      </c>
      <c r="BO86" s="9">
        <v>2</v>
      </c>
      <c r="BR86">
        <v>2</v>
      </c>
      <c r="BT86">
        <v>3</v>
      </c>
      <c r="CG86">
        <v>0</v>
      </c>
      <c r="CM86" s="9">
        <v>3</v>
      </c>
    </row>
    <row r="87" spans="1:91">
      <c r="A87" s="4" t="s">
        <v>108</v>
      </c>
      <c r="B87" s="4" t="s">
        <v>109</v>
      </c>
      <c r="C87" s="22">
        <v>4</v>
      </c>
      <c r="D87" s="22">
        <v>4</v>
      </c>
      <c r="E87" s="22">
        <v>3</v>
      </c>
      <c r="F87" s="22">
        <v>3</v>
      </c>
      <c r="G87" s="22">
        <v>3</v>
      </c>
      <c r="H87" s="22">
        <v>4</v>
      </c>
      <c r="I87" s="22">
        <v>4</v>
      </c>
      <c r="J87" s="22">
        <v>4</v>
      </c>
      <c r="K87" s="22">
        <v>2</v>
      </c>
      <c r="L87" s="22">
        <v>3</v>
      </c>
      <c r="M87" s="22">
        <v>0</v>
      </c>
      <c r="N87" s="22">
        <v>0</v>
      </c>
      <c r="O87" s="9">
        <v>3</v>
      </c>
      <c r="P87" s="9">
        <v>2</v>
      </c>
      <c r="Q87" s="9">
        <v>5</v>
      </c>
      <c r="R87" s="9">
        <v>3</v>
      </c>
      <c r="S87" s="9">
        <v>1</v>
      </c>
      <c r="Y87" s="9">
        <v>3</v>
      </c>
      <c r="AA87" s="9">
        <v>5</v>
      </c>
      <c r="AB87" s="9">
        <v>0</v>
      </c>
      <c r="AE87">
        <v>1</v>
      </c>
      <c r="AJ87">
        <v>1</v>
      </c>
      <c r="AL87" s="9">
        <v>3</v>
      </c>
      <c r="AM87" s="9">
        <v>4</v>
      </c>
      <c r="AN87" s="9">
        <v>1</v>
      </c>
      <c r="AO87" s="9">
        <v>0</v>
      </c>
      <c r="AS87" s="9">
        <v>4</v>
      </c>
      <c r="AT87" s="9">
        <v>4</v>
      </c>
      <c r="AU87" s="9">
        <v>2</v>
      </c>
      <c r="AW87" s="9">
        <v>0</v>
      </c>
      <c r="AY87" s="9">
        <v>3</v>
      </c>
      <c r="BC87" s="9">
        <v>3</v>
      </c>
      <c r="BF87" s="9">
        <v>3</v>
      </c>
      <c r="BG87" s="9">
        <v>1</v>
      </c>
      <c r="BJ87">
        <v>5</v>
      </c>
      <c r="BL87" s="9">
        <v>4</v>
      </c>
      <c r="BO87" s="9">
        <v>3</v>
      </c>
      <c r="BR87">
        <v>5</v>
      </c>
      <c r="BT87">
        <v>4</v>
      </c>
      <c r="CG87">
        <v>3</v>
      </c>
      <c r="CM87" s="9">
        <v>3</v>
      </c>
    </row>
    <row r="88" spans="1:91">
      <c r="A88" s="5" t="s">
        <v>110</v>
      </c>
      <c r="B88" s="5" t="s">
        <v>111</v>
      </c>
      <c r="C88" s="22">
        <v>1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2">
        <v>0</v>
      </c>
      <c r="K88" s="22">
        <v>0</v>
      </c>
      <c r="L88" s="22">
        <v>0</v>
      </c>
      <c r="M88" s="22">
        <v>0</v>
      </c>
      <c r="N88" s="22">
        <v>0</v>
      </c>
      <c r="O88" s="9">
        <v>0</v>
      </c>
      <c r="P88" s="9">
        <v>2</v>
      </c>
      <c r="Q88" s="9">
        <v>2</v>
      </c>
      <c r="R88" s="9">
        <v>0</v>
      </c>
      <c r="S88" s="9">
        <v>1</v>
      </c>
      <c r="Y88" s="9">
        <v>0</v>
      </c>
      <c r="AA88" s="9">
        <v>3</v>
      </c>
      <c r="AB88" s="9">
        <v>0</v>
      </c>
      <c r="AE88">
        <v>4</v>
      </c>
      <c r="AJ88">
        <v>0</v>
      </c>
      <c r="AM88" s="9">
        <v>2</v>
      </c>
      <c r="AN88" s="9">
        <v>0</v>
      </c>
      <c r="AO88" s="9">
        <v>0</v>
      </c>
      <c r="AS88" s="9">
        <v>1</v>
      </c>
      <c r="AT88" s="9">
        <v>2</v>
      </c>
      <c r="AU88" s="9">
        <v>2</v>
      </c>
      <c r="AW88" s="9">
        <v>0</v>
      </c>
      <c r="AY88" s="9">
        <v>0</v>
      </c>
      <c r="BC88" s="9">
        <v>0</v>
      </c>
      <c r="BF88" s="9">
        <v>0</v>
      </c>
      <c r="BG88" s="9">
        <v>0</v>
      </c>
      <c r="BJ88">
        <v>0</v>
      </c>
      <c r="BL88" s="9">
        <v>1</v>
      </c>
      <c r="BO88" s="9">
        <v>0</v>
      </c>
      <c r="BR88">
        <v>0</v>
      </c>
      <c r="BT88">
        <v>0</v>
      </c>
      <c r="CG88">
        <v>0</v>
      </c>
      <c r="CM88" s="9">
        <v>0</v>
      </c>
    </row>
    <row r="89" spans="1:91">
      <c r="A89" s="5" t="s">
        <v>112</v>
      </c>
      <c r="B89" s="5" t="s">
        <v>113</v>
      </c>
      <c r="C89" s="22">
        <v>0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1</v>
      </c>
      <c r="J89" s="22">
        <v>1</v>
      </c>
      <c r="K89" s="22">
        <v>2</v>
      </c>
      <c r="L89" s="22">
        <v>1</v>
      </c>
      <c r="M89" s="22">
        <v>1</v>
      </c>
      <c r="N89" s="22">
        <v>0</v>
      </c>
      <c r="O89" s="9">
        <v>0</v>
      </c>
      <c r="P89" s="9">
        <v>2</v>
      </c>
      <c r="Q89" s="9">
        <v>4</v>
      </c>
      <c r="R89" s="9">
        <v>2</v>
      </c>
      <c r="S89" s="9">
        <v>1</v>
      </c>
      <c r="Y89" s="9">
        <v>0</v>
      </c>
      <c r="AA89" s="9">
        <v>0</v>
      </c>
      <c r="AB89" s="9">
        <v>5</v>
      </c>
      <c r="AE89">
        <v>1</v>
      </c>
      <c r="AI89" s="9">
        <v>2</v>
      </c>
      <c r="AJ89">
        <v>0</v>
      </c>
      <c r="AL89" s="9">
        <v>0</v>
      </c>
      <c r="AM89" s="9">
        <v>0</v>
      </c>
      <c r="AN89" s="9">
        <v>0</v>
      </c>
      <c r="AO89" s="9">
        <v>0</v>
      </c>
      <c r="AS89" s="9">
        <v>0</v>
      </c>
      <c r="AT89" s="9">
        <v>0</v>
      </c>
      <c r="AU89" s="9">
        <v>0</v>
      </c>
      <c r="AW89" s="9">
        <v>2</v>
      </c>
      <c r="AY89" s="9">
        <v>0</v>
      </c>
      <c r="BC89" s="9">
        <v>0</v>
      </c>
      <c r="BF89" s="9">
        <v>0</v>
      </c>
      <c r="BG89" s="9">
        <v>4</v>
      </c>
      <c r="BJ89">
        <v>0</v>
      </c>
      <c r="BL89" s="9">
        <v>2</v>
      </c>
      <c r="BO89" s="9">
        <v>2</v>
      </c>
      <c r="BR89">
        <v>0</v>
      </c>
      <c r="BT89">
        <v>0</v>
      </c>
      <c r="CG89">
        <v>0</v>
      </c>
      <c r="CM89" s="9">
        <v>0</v>
      </c>
    </row>
    <row r="90" spans="1:91">
      <c r="AL90" s="19" t="s">
        <v>341</v>
      </c>
      <c r="AM90" s="19" t="s">
        <v>357</v>
      </c>
    </row>
    <row r="91" spans="1:91">
      <c r="A91" s="6"/>
      <c r="B91" s="6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</row>
    <row r="92" spans="1:91">
      <c r="A92" s="3" t="s">
        <v>122</v>
      </c>
      <c r="C92" s="9">
        <v>0.63</v>
      </c>
      <c r="D92" s="9" t="s">
        <v>182</v>
      </c>
      <c r="E92" s="9">
        <v>0.61</v>
      </c>
      <c r="F92" s="9">
        <v>0.62</v>
      </c>
      <c r="G92" s="9">
        <v>0.63</v>
      </c>
      <c r="H92" s="9">
        <v>0.55000000000000004</v>
      </c>
      <c r="I92" s="9">
        <v>0.5</v>
      </c>
      <c r="J92" s="9">
        <v>0.61</v>
      </c>
      <c r="K92" s="9">
        <v>0.63</v>
      </c>
      <c r="L92" s="9">
        <v>0.55000000000000004</v>
      </c>
      <c r="M92" s="9">
        <v>0.56999999999999995</v>
      </c>
      <c r="N92" s="9">
        <v>0.6</v>
      </c>
      <c r="P92" s="13" t="s">
        <v>264</v>
      </c>
      <c r="Q92" s="9" t="s">
        <v>197</v>
      </c>
      <c r="R92" s="9" t="s">
        <v>203</v>
      </c>
      <c r="S92" s="13" t="s">
        <v>276</v>
      </c>
      <c r="AA92" s="13" t="s">
        <v>298</v>
      </c>
      <c r="AB92" s="13" t="s">
        <v>264</v>
      </c>
      <c r="AI92" s="13" t="s">
        <v>307</v>
      </c>
      <c r="AS92" s="13" t="s">
        <v>263</v>
      </c>
      <c r="BC92" s="13" t="s">
        <v>509</v>
      </c>
      <c r="BD92" s="13"/>
      <c r="BE92" s="13"/>
      <c r="BF92" s="13" t="s">
        <v>314</v>
      </c>
      <c r="BG92" s="13" t="s">
        <v>205</v>
      </c>
      <c r="BH92" s="13"/>
      <c r="BI92" s="13"/>
    </row>
    <row r="93" spans="1:91">
      <c r="A93" s="3" t="s">
        <v>123</v>
      </c>
      <c r="C93" s="9">
        <v>0.64</v>
      </c>
      <c r="D93" s="9" t="s">
        <v>197</v>
      </c>
      <c r="E93" s="9">
        <v>0.6</v>
      </c>
      <c r="F93" s="9">
        <v>0.63</v>
      </c>
      <c r="G93" s="9">
        <v>0.65</v>
      </c>
      <c r="H93" s="9">
        <v>0.56999999999999995</v>
      </c>
      <c r="I93" s="9">
        <v>0.56999999999999995</v>
      </c>
      <c r="J93" s="9">
        <v>0.65</v>
      </c>
      <c r="K93" s="9">
        <v>0.64</v>
      </c>
      <c r="L93" s="9">
        <v>0.63</v>
      </c>
      <c r="M93" s="9">
        <v>0.68</v>
      </c>
      <c r="N93" s="9">
        <v>0.62</v>
      </c>
      <c r="P93" s="13" t="s">
        <v>265</v>
      </c>
      <c r="Q93" s="9" t="s">
        <v>188</v>
      </c>
      <c r="R93" s="9" t="s">
        <v>200</v>
      </c>
      <c r="S93" s="13" t="s">
        <v>277</v>
      </c>
      <c r="AA93" s="13" t="s">
        <v>299</v>
      </c>
      <c r="AB93" s="13" t="s">
        <v>307</v>
      </c>
      <c r="AI93" s="13" t="s">
        <v>265</v>
      </c>
      <c r="AS93" s="13" t="s">
        <v>331</v>
      </c>
      <c r="BC93" s="13" t="s">
        <v>314</v>
      </c>
      <c r="BD93" s="13"/>
      <c r="BE93" s="13"/>
      <c r="BF93" s="13" t="s">
        <v>299</v>
      </c>
      <c r="BG93" s="13" t="s">
        <v>480</v>
      </c>
      <c r="BH93" s="13"/>
      <c r="BI93" s="13"/>
    </row>
    <row r="94" spans="1:91">
      <c r="A94" s="3" t="s">
        <v>165</v>
      </c>
      <c r="C94" s="9">
        <v>0.55000000000000004</v>
      </c>
      <c r="D94" s="9">
        <v>0.52</v>
      </c>
      <c r="E94" s="9">
        <v>0.4</v>
      </c>
      <c r="F94" s="9">
        <v>0.44</v>
      </c>
      <c r="J94" s="9">
        <v>0.45</v>
      </c>
      <c r="M94" s="9">
        <v>0.47</v>
      </c>
      <c r="N94" s="9">
        <v>0.49</v>
      </c>
      <c r="Q94" s="9">
        <v>0.6</v>
      </c>
      <c r="R94" s="9">
        <v>0.46</v>
      </c>
      <c r="BG94" s="9" t="s">
        <v>203</v>
      </c>
    </row>
    <row r="95" spans="1:91">
      <c r="A95" s="3" t="s">
        <v>166</v>
      </c>
      <c r="C95" s="9">
        <v>0.46</v>
      </c>
      <c r="E95" s="9">
        <v>0.33</v>
      </c>
      <c r="F95" s="9">
        <v>0.37</v>
      </c>
      <c r="G95" s="9">
        <v>0.47</v>
      </c>
      <c r="J95" s="9">
        <v>0.37</v>
      </c>
      <c r="M95" s="9">
        <v>0.41</v>
      </c>
      <c r="N95" s="9">
        <v>0.39</v>
      </c>
      <c r="Q95" s="9">
        <v>0.5</v>
      </c>
      <c r="R95" s="9">
        <v>0.4</v>
      </c>
      <c r="BG95" s="9" t="s">
        <v>569</v>
      </c>
    </row>
    <row r="96" spans="1:91">
      <c r="A96" s="3" t="s">
        <v>167</v>
      </c>
      <c r="C96" s="9">
        <v>0.48</v>
      </c>
      <c r="D96" s="9">
        <v>0.25</v>
      </c>
      <c r="F96" s="9">
        <v>0.3</v>
      </c>
      <c r="G96" s="9">
        <v>0.33</v>
      </c>
      <c r="H96" s="9">
        <v>0.2</v>
      </c>
      <c r="I96" s="9">
        <v>0.26</v>
      </c>
      <c r="J96" s="9">
        <v>0.28999999999999998</v>
      </c>
      <c r="K96" s="9">
        <v>0.31</v>
      </c>
      <c r="L96" s="9">
        <v>0.26</v>
      </c>
      <c r="M96" s="9">
        <v>0.28999999999999998</v>
      </c>
      <c r="N96" s="9">
        <v>0.27</v>
      </c>
      <c r="Q96" s="9">
        <v>0.4</v>
      </c>
      <c r="R96" s="9">
        <v>0.31</v>
      </c>
      <c r="BG96" s="9" t="s">
        <v>417</v>
      </c>
    </row>
    <row r="97" spans="1:59">
      <c r="A97" s="3" t="s">
        <v>168</v>
      </c>
      <c r="C97" s="9">
        <v>0.2</v>
      </c>
      <c r="D97" s="9">
        <v>0.14000000000000001</v>
      </c>
      <c r="E97" s="9">
        <v>0.17</v>
      </c>
      <c r="F97" s="9">
        <v>0.17</v>
      </c>
      <c r="G97" s="9">
        <v>0.18</v>
      </c>
      <c r="J97" s="9">
        <v>0.18</v>
      </c>
      <c r="K97" s="9">
        <v>0.19</v>
      </c>
      <c r="L97" s="9">
        <v>0.19</v>
      </c>
      <c r="M97" s="9">
        <v>0.18</v>
      </c>
      <c r="N97" s="9">
        <v>0.21</v>
      </c>
      <c r="Q97" s="9">
        <v>0.33</v>
      </c>
      <c r="R97" s="9">
        <v>0.28000000000000003</v>
      </c>
      <c r="BG97" s="9" t="s">
        <v>551</v>
      </c>
    </row>
    <row r="98" spans="1:59">
      <c r="A98" s="3" t="s">
        <v>169</v>
      </c>
      <c r="C98" s="9">
        <v>0.5</v>
      </c>
      <c r="D98" s="9">
        <v>0.4</v>
      </c>
      <c r="E98" s="9">
        <v>0.38</v>
      </c>
      <c r="F98" s="9">
        <v>0.42</v>
      </c>
      <c r="G98" s="9">
        <v>0.4</v>
      </c>
      <c r="J98" s="9">
        <v>0.41</v>
      </c>
      <c r="L98" s="9">
        <v>0.41</v>
      </c>
      <c r="M98" s="9">
        <v>0.39</v>
      </c>
      <c r="N98" s="9">
        <v>0.4</v>
      </c>
      <c r="Q98" s="9">
        <v>0.54</v>
      </c>
      <c r="R98" s="9">
        <v>0.54</v>
      </c>
      <c r="BG98" s="9" t="s">
        <v>417</v>
      </c>
    </row>
    <row r="99" spans="1:59">
      <c r="A99" s="3" t="s">
        <v>170</v>
      </c>
      <c r="C99" s="9">
        <v>0.1</v>
      </c>
      <c r="D99" s="9">
        <v>0.11</v>
      </c>
      <c r="E99" s="9">
        <v>0.11</v>
      </c>
      <c r="F99" s="9">
        <v>0.13</v>
      </c>
      <c r="G99" s="9">
        <v>0.05</v>
      </c>
      <c r="J99" s="9">
        <v>0.1</v>
      </c>
      <c r="L99" s="9">
        <v>0.08</v>
      </c>
      <c r="Q99" s="9">
        <v>0.04</v>
      </c>
      <c r="R99" s="9">
        <v>0.04</v>
      </c>
      <c r="BG99" s="9" t="s">
        <v>570</v>
      </c>
    </row>
    <row r="100" spans="1:59">
      <c r="A100" s="3" t="s">
        <v>130</v>
      </c>
      <c r="C100" s="9">
        <v>1</v>
      </c>
      <c r="D100" s="9">
        <v>1</v>
      </c>
      <c r="E100" s="9">
        <v>2</v>
      </c>
      <c r="F100" s="9">
        <v>2</v>
      </c>
      <c r="G100" s="9">
        <v>4</v>
      </c>
      <c r="H100" s="9">
        <v>4</v>
      </c>
      <c r="I100" s="9">
        <v>8</v>
      </c>
      <c r="J100" s="9">
        <v>2</v>
      </c>
      <c r="K100" s="9">
        <v>7</v>
      </c>
      <c r="L100" s="9">
        <v>2</v>
      </c>
      <c r="M100" s="9">
        <v>1</v>
      </c>
      <c r="N100" s="9">
        <v>2</v>
      </c>
      <c r="Q100" s="9">
        <v>4</v>
      </c>
      <c r="R100" s="9">
        <v>4</v>
      </c>
      <c r="BG100" s="9">
        <v>5</v>
      </c>
    </row>
    <row r="101" spans="1:59">
      <c r="A101" s="4" t="s">
        <v>73</v>
      </c>
      <c r="B101" s="4" t="s">
        <v>74</v>
      </c>
      <c r="C101" s="22">
        <v>3</v>
      </c>
      <c r="D101" s="22">
        <v>2</v>
      </c>
      <c r="E101" s="22">
        <v>1</v>
      </c>
      <c r="F101" s="22">
        <v>2</v>
      </c>
      <c r="G101" s="22">
        <v>3</v>
      </c>
      <c r="H101" s="22">
        <v>3</v>
      </c>
      <c r="I101" s="22">
        <v>4</v>
      </c>
      <c r="J101" s="22">
        <v>2</v>
      </c>
      <c r="K101" s="22">
        <v>1</v>
      </c>
      <c r="L101" s="22">
        <v>0</v>
      </c>
      <c r="M101" s="22">
        <v>3</v>
      </c>
      <c r="N101" s="22">
        <v>3</v>
      </c>
      <c r="Q101" s="9">
        <v>1</v>
      </c>
      <c r="R101" s="9">
        <v>3</v>
      </c>
      <c r="BG101" s="9">
        <v>3</v>
      </c>
    </row>
    <row r="102" spans="1:59">
      <c r="A102" s="5" t="s">
        <v>75</v>
      </c>
      <c r="B102" s="5" t="s">
        <v>76</v>
      </c>
      <c r="C102" s="22">
        <v>3</v>
      </c>
      <c r="D102" s="22">
        <v>1</v>
      </c>
      <c r="E102" s="22">
        <v>1</v>
      </c>
      <c r="F102" s="22">
        <v>2</v>
      </c>
      <c r="G102" s="22">
        <v>0</v>
      </c>
      <c r="H102" s="22"/>
      <c r="I102" s="22">
        <v>0</v>
      </c>
      <c r="J102" s="22">
        <v>1</v>
      </c>
      <c r="K102" s="22">
        <v>0</v>
      </c>
      <c r="L102" s="22">
        <v>3</v>
      </c>
      <c r="M102" s="22">
        <v>0</v>
      </c>
      <c r="N102" s="22">
        <v>0</v>
      </c>
      <c r="Q102" s="9">
        <v>0</v>
      </c>
      <c r="R102" s="9">
        <v>1</v>
      </c>
      <c r="BG102" s="9">
        <v>2</v>
      </c>
    </row>
    <row r="103" spans="1:59">
      <c r="A103" s="4" t="s">
        <v>77</v>
      </c>
      <c r="B103" s="4" t="s">
        <v>78</v>
      </c>
      <c r="C103" s="22">
        <v>0</v>
      </c>
      <c r="D103" s="22">
        <v>0</v>
      </c>
      <c r="E103" s="22">
        <v>0</v>
      </c>
      <c r="F103" s="22">
        <v>0</v>
      </c>
      <c r="G103" s="22">
        <v>0</v>
      </c>
      <c r="H103" s="22"/>
      <c r="I103" s="22">
        <v>0</v>
      </c>
      <c r="J103" s="22">
        <v>1</v>
      </c>
      <c r="K103" s="22">
        <v>0</v>
      </c>
      <c r="L103" s="22">
        <v>0</v>
      </c>
      <c r="M103" s="22">
        <v>0</v>
      </c>
      <c r="N103" s="22">
        <v>0</v>
      </c>
      <c r="Q103" s="9">
        <v>1</v>
      </c>
      <c r="R103" s="9">
        <v>1</v>
      </c>
      <c r="BG103" s="9">
        <v>0</v>
      </c>
    </row>
    <row r="104" spans="1:59">
      <c r="A104" s="5" t="s">
        <v>79</v>
      </c>
      <c r="B104" s="5" t="s">
        <v>80</v>
      </c>
      <c r="C104" s="22">
        <v>0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  <c r="J104" s="22">
        <v>0</v>
      </c>
      <c r="K104" s="22">
        <v>0</v>
      </c>
      <c r="L104" s="22">
        <v>0</v>
      </c>
      <c r="M104" s="22">
        <v>0</v>
      </c>
      <c r="N104" s="22">
        <v>0</v>
      </c>
      <c r="Q104" s="9">
        <v>0</v>
      </c>
      <c r="R104" s="9">
        <v>1</v>
      </c>
      <c r="BG104" s="9">
        <v>0</v>
      </c>
    </row>
    <row r="105" spans="1:59">
      <c r="A105" s="5" t="s">
        <v>30</v>
      </c>
      <c r="B105" s="5" t="s">
        <v>81</v>
      </c>
      <c r="C105" s="22">
        <v>3</v>
      </c>
      <c r="D105" s="22">
        <v>5</v>
      </c>
      <c r="E105" s="22">
        <v>3</v>
      </c>
      <c r="F105" s="22">
        <v>3</v>
      </c>
      <c r="G105" s="22">
        <v>4</v>
      </c>
      <c r="H105" s="22">
        <v>4</v>
      </c>
      <c r="I105" s="22">
        <v>4</v>
      </c>
      <c r="J105" s="22">
        <v>3</v>
      </c>
      <c r="K105" s="22">
        <v>3</v>
      </c>
      <c r="L105" s="22">
        <v>1</v>
      </c>
      <c r="M105" s="22">
        <v>3</v>
      </c>
      <c r="N105" s="22">
        <v>3</v>
      </c>
      <c r="Q105" s="9">
        <v>1</v>
      </c>
      <c r="R105" s="9">
        <v>2</v>
      </c>
      <c r="BG105" s="9">
        <v>3</v>
      </c>
    </row>
    <row r="106" spans="1:59">
      <c r="A106" s="4" t="s">
        <v>82</v>
      </c>
      <c r="B106" s="4" t="s">
        <v>83</v>
      </c>
      <c r="C106" s="22">
        <v>3</v>
      </c>
      <c r="D106" s="22">
        <v>2</v>
      </c>
      <c r="E106" s="22">
        <v>2</v>
      </c>
      <c r="F106" s="22">
        <v>2</v>
      </c>
      <c r="G106" s="22">
        <v>2</v>
      </c>
      <c r="H106" s="22"/>
      <c r="I106" s="22">
        <v>0</v>
      </c>
      <c r="J106" s="22">
        <v>2</v>
      </c>
      <c r="K106" s="22">
        <v>1</v>
      </c>
      <c r="L106" s="22">
        <v>3</v>
      </c>
      <c r="M106" s="22">
        <v>0</v>
      </c>
      <c r="N106" s="22">
        <v>2</v>
      </c>
      <c r="Q106" s="9">
        <v>2</v>
      </c>
      <c r="R106" s="9">
        <v>4</v>
      </c>
      <c r="BG106" s="9">
        <v>2</v>
      </c>
    </row>
    <row r="107" spans="1:59">
      <c r="A107" s="5" t="s">
        <v>84</v>
      </c>
      <c r="B107" s="5" t="s">
        <v>85</v>
      </c>
      <c r="C107" s="22">
        <v>3</v>
      </c>
      <c r="D107" s="22">
        <v>3</v>
      </c>
      <c r="E107" s="22">
        <v>3</v>
      </c>
      <c r="F107" s="22">
        <v>0</v>
      </c>
      <c r="G107" s="22">
        <v>4</v>
      </c>
      <c r="H107" s="22">
        <v>4</v>
      </c>
      <c r="I107" s="22">
        <v>0</v>
      </c>
      <c r="J107" s="22">
        <v>4</v>
      </c>
      <c r="K107" s="22">
        <v>0</v>
      </c>
      <c r="L107" s="22">
        <v>0</v>
      </c>
      <c r="M107" s="22">
        <v>1</v>
      </c>
      <c r="N107" s="22">
        <v>0</v>
      </c>
      <c r="Q107" s="9">
        <v>0</v>
      </c>
      <c r="R107" s="9">
        <v>3</v>
      </c>
      <c r="BG107" s="9">
        <v>0</v>
      </c>
    </row>
    <row r="108" spans="1:59">
      <c r="A108" s="4" t="s">
        <v>86</v>
      </c>
      <c r="B108" s="4" t="s">
        <v>87</v>
      </c>
      <c r="C108" s="22">
        <v>3</v>
      </c>
      <c r="D108" s="22">
        <v>3</v>
      </c>
      <c r="E108" s="22">
        <v>3</v>
      </c>
      <c r="F108" s="22">
        <v>3</v>
      </c>
      <c r="G108" s="22">
        <v>3</v>
      </c>
      <c r="H108" s="22"/>
      <c r="I108" s="22">
        <v>0</v>
      </c>
      <c r="J108" s="22">
        <v>3</v>
      </c>
      <c r="K108" s="22">
        <v>1</v>
      </c>
      <c r="L108" s="22">
        <v>3</v>
      </c>
      <c r="M108" s="22">
        <v>3</v>
      </c>
      <c r="N108" s="22">
        <v>3</v>
      </c>
      <c r="Q108" s="9">
        <v>3</v>
      </c>
      <c r="R108" s="9">
        <v>3</v>
      </c>
      <c r="BG108" s="9">
        <v>1</v>
      </c>
    </row>
    <row r="109" spans="1:59">
      <c r="A109" s="4" t="s">
        <v>88</v>
      </c>
      <c r="B109" s="4" t="s">
        <v>89</v>
      </c>
      <c r="C109" s="22">
        <v>3</v>
      </c>
      <c r="D109" s="22">
        <v>0</v>
      </c>
      <c r="E109" s="22">
        <v>0</v>
      </c>
      <c r="F109" s="22">
        <v>0</v>
      </c>
      <c r="G109" s="22">
        <v>3</v>
      </c>
      <c r="H109" s="22"/>
      <c r="I109" s="22">
        <v>0</v>
      </c>
      <c r="J109" s="22">
        <v>0</v>
      </c>
      <c r="K109" s="22">
        <v>0</v>
      </c>
      <c r="L109" s="22">
        <v>0</v>
      </c>
      <c r="M109" s="22">
        <v>0</v>
      </c>
      <c r="N109" s="22">
        <v>0</v>
      </c>
      <c r="Q109" s="9">
        <v>0</v>
      </c>
      <c r="R109" s="9">
        <v>0</v>
      </c>
      <c r="BG109" s="9">
        <v>0</v>
      </c>
    </row>
    <row r="110" spans="1:59">
      <c r="A110" s="4" t="s">
        <v>90</v>
      </c>
      <c r="B110" s="4" t="s">
        <v>91</v>
      </c>
      <c r="C110" s="22">
        <v>3</v>
      </c>
      <c r="D110" s="22">
        <v>3</v>
      </c>
      <c r="E110" s="22">
        <v>3</v>
      </c>
      <c r="F110" s="22">
        <v>3</v>
      </c>
      <c r="G110" s="22">
        <v>3</v>
      </c>
      <c r="H110" s="22">
        <v>2</v>
      </c>
      <c r="I110" s="22">
        <v>0</v>
      </c>
      <c r="J110" s="22">
        <v>3</v>
      </c>
      <c r="K110" s="22">
        <v>0</v>
      </c>
      <c r="L110" s="22">
        <v>3</v>
      </c>
      <c r="M110" s="22">
        <v>0</v>
      </c>
      <c r="N110" s="22">
        <v>2</v>
      </c>
      <c r="Q110" s="9">
        <v>3</v>
      </c>
      <c r="R110" s="9">
        <v>4</v>
      </c>
      <c r="BG110" s="9">
        <v>0</v>
      </c>
    </row>
    <row r="111" spans="1:59">
      <c r="A111" s="4" t="s">
        <v>92</v>
      </c>
      <c r="B111" s="4" t="s">
        <v>93</v>
      </c>
      <c r="C111" s="22">
        <v>0</v>
      </c>
      <c r="D111" s="22">
        <v>0</v>
      </c>
      <c r="E111" s="22">
        <v>1</v>
      </c>
      <c r="F111" s="22">
        <v>2</v>
      </c>
      <c r="G111" s="22">
        <v>0</v>
      </c>
      <c r="H111" s="22">
        <v>0</v>
      </c>
      <c r="I111" s="22">
        <v>0</v>
      </c>
      <c r="J111" s="22">
        <v>2</v>
      </c>
      <c r="K111" s="22">
        <v>0</v>
      </c>
      <c r="L111" s="22">
        <v>1</v>
      </c>
      <c r="M111" s="22">
        <v>0</v>
      </c>
      <c r="N111" s="22">
        <v>1</v>
      </c>
      <c r="Q111" s="9">
        <v>1</v>
      </c>
      <c r="R111" s="9">
        <v>1</v>
      </c>
      <c r="BG111" s="9">
        <v>0</v>
      </c>
    </row>
    <row r="112" spans="1:59">
      <c r="A112" s="4" t="s">
        <v>94</v>
      </c>
      <c r="B112" s="4" t="s">
        <v>95</v>
      </c>
      <c r="C112" s="22">
        <v>2</v>
      </c>
      <c r="D112" s="22">
        <v>3</v>
      </c>
      <c r="E112" s="22">
        <v>5</v>
      </c>
      <c r="F112" s="22">
        <v>2</v>
      </c>
      <c r="G112" s="22">
        <v>2</v>
      </c>
      <c r="H112" s="22">
        <v>3</v>
      </c>
      <c r="I112" s="22">
        <v>1</v>
      </c>
      <c r="J112" s="22">
        <v>1</v>
      </c>
      <c r="K112" s="22">
        <v>2</v>
      </c>
      <c r="L112" s="22">
        <v>1</v>
      </c>
      <c r="M112" s="22">
        <v>0</v>
      </c>
      <c r="N112" s="22">
        <v>1</v>
      </c>
      <c r="Q112" s="9">
        <v>0</v>
      </c>
      <c r="R112" s="9">
        <v>1</v>
      </c>
      <c r="BG112" s="9">
        <v>2</v>
      </c>
    </row>
    <row r="113" spans="1:59">
      <c r="A113" s="4" t="s">
        <v>96</v>
      </c>
      <c r="B113" s="4" t="s">
        <v>97</v>
      </c>
      <c r="C113" s="22">
        <v>1</v>
      </c>
      <c r="D113" s="22">
        <v>2</v>
      </c>
      <c r="E113" s="22">
        <v>2</v>
      </c>
      <c r="F113" s="22">
        <v>3</v>
      </c>
      <c r="G113" s="22">
        <v>1</v>
      </c>
      <c r="H113" s="22">
        <v>2</v>
      </c>
      <c r="I113" s="22">
        <v>2</v>
      </c>
      <c r="J113" s="22">
        <v>2</v>
      </c>
      <c r="K113" s="22">
        <v>1</v>
      </c>
      <c r="L113" s="22">
        <v>2</v>
      </c>
      <c r="M113" s="22">
        <v>3</v>
      </c>
      <c r="N113" s="22">
        <v>3</v>
      </c>
      <c r="Q113" s="9">
        <v>2</v>
      </c>
      <c r="R113" s="9">
        <v>2</v>
      </c>
      <c r="BG113" s="9">
        <v>3</v>
      </c>
    </row>
    <row r="114" spans="1:59">
      <c r="A114" s="4" t="s">
        <v>98</v>
      </c>
      <c r="B114" s="4" t="s">
        <v>99</v>
      </c>
      <c r="C114" s="22">
        <v>0</v>
      </c>
      <c r="D114" s="22">
        <v>1</v>
      </c>
      <c r="E114" s="22">
        <v>2</v>
      </c>
      <c r="F114" s="22">
        <v>2</v>
      </c>
      <c r="G114" s="22">
        <v>2</v>
      </c>
      <c r="H114" s="22">
        <v>1</v>
      </c>
      <c r="I114" s="22">
        <v>3</v>
      </c>
      <c r="J114" s="22">
        <v>3</v>
      </c>
      <c r="K114" s="22">
        <v>1</v>
      </c>
      <c r="L114" s="22">
        <v>1</v>
      </c>
      <c r="M114" s="22">
        <v>3</v>
      </c>
      <c r="N114" s="22">
        <v>4</v>
      </c>
      <c r="Q114" s="9">
        <v>2</v>
      </c>
      <c r="R114" s="9">
        <v>3</v>
      </c>
      <c r="BG114" s="9">
        <v>2</v>
      </c>
    </row>
    <row r="115" spans="1:59">
      <c r="A115" s="5" t="s">
        <v>36</v>
      </c>
      <c r="B115" s="5" t="s">
        <v>37</v>
      </c>
      <c r="C115" s="22">
        <v>2</v>
      </c>
      <c r="D115" s="22">
        <v>0</v>
      </c>
      <c r="E115" s="22">
        <v>4</v>
      </c>
      <c r="F115" s="22">
        <v>0</v>
      </c>
      <c r="G115" s="22">
        <v>0</v>
      </c>
      <c r="H115" s="22">
        <v>0</v>
      </c>
      <c r="I115" s="22">
        <v>0</v>
      </c>
      <c r="J115" s="22">
        <v>0</v>
      </c>
      <c r="K115" s="22">
        <v>0</v>
      </c>
      <c r="L115" s="22">
        <v>0</v>
      </c>
      <c r="M115" s="22">
        <v>0</v>
      </c>
      <c r="N115" s="22">
        <v>0</v>
      </c>
      <c r="Q115" s="9">
        <v>0</v>
      </c>
      <c r="R115" s="9">
        <v>3</v>
      </c>
      <c r="BG115" s="9">
        <v>0</v>
      </c>
    </row>
    <row r="116" spans="1:59">
      <c r="A116" s="4" t="s">
        <v>100</v>
      </c>
      <c r="B116" s="4" t="s">
        <v>101</v>
      </c>
      <c r="C116" s="22">
        <v>0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  <c r="J116" s="22">
        <v>1</v>
      </c>
      <c r="K116" s="22">
        <v>0</v>
      </c>
      <c r="L116" s="22">
        <v>0</v>
      </c>
      <c r="M116" s="22">
        <v>0</v>
      </c>
      <c r="N116" s="22">
        <v>0</v>
      </c>
      <c r="Q116" s="9">
        <v>1</v>
      </c>
      <c r="R116" s="9">
        <v>0</v>
      </c>
      <c r="BG116" s="9">
        <v>2</v>
      </c>
    </row>
    <row r="117" spans="1:59">
      <c r="A117" s="5" t="s">
        <v>102</v>
      </c>
      <c r="B117" s="5" t="s">
        <v>103</v>
      </c>
      <c r="C117" s="22">
        <v>0</v>
      </c>
      <c r="D117" s="22">
        <v>0</v>
      </c>
      <c r="E117" s="22">
        <v>1</v>
      </c>
      <c r="F117" s="22">
        <v>0</v>
      </c>
      <c r="G117" s="22">
        <v>0</v>
      </c>
      <c r="H117" s="22">
        <v>0</v>
      </c>
      <c r="I117" s="22">
        <v>0</v>
      </c>
      <c r="J117" s="22">
        <v>0</v>
      </c>
      <c r="K117" s="22">
        <v>0</v>
      </c>
      <c r="L117" s="22">
        <v>0</v>
      </c>
      <c r="M117" s="22">
        <v>0</v>
      </c>
      <c r="N117" s="22">
        <v>0</v>
      </c>
      <c r="Q117" s="9">
        <v>0</v>
      </c>
      <c r="R117" s="9">
        <v>0</v>
      </c>
      <c r="BG117" s="9">
        <v>1</v>
      </c>
    </row>
    <row r="118" spans="1:59">
      <c r="A118" s="5" t="s">
        <v>104</v>
      </c>
      <c r="B118" s="10" t="s">
        <v>174</v>
      </c>
      <c r="C118" s="23">
        <v>0</v>
      </c>
      <c r="D118" s="23">
        <v>4</v>
      </c>
      <c r="E118" s="23">
        <v>0</v>
      </c>
      <c r="F118" s="23">
        <v>0</v>
      </c>
      <c r="G118" s="23">
        <v>1</v>
      </c>
      <c r="H118" s="23">
        <v>4</v>
      </c>
      <c r="I118" s="23">
        <v>0</v>
      </c>
      <c r="J118" s="23">
        <v>3</v>
      </c>
      <c r="K118" s="23">
        <v>0</v>
      </c>
      <c r="L118" s="23">
        <v>0</v>
      </c>
      <c r="M118" s="23">
        <v>3</v>
      </c>
      <c r="N118" s="23">
        <v>1</v>
      </c>
      <c r="Q118" s="9">
        <v>0</v>
      </c>
      <c r="R118" s="9">
        <v>0</v>
      </c>
      <c r="BG118" s="9">
        <v>1</v>
      </c>
    </row>
    <row r="119" spans="1:59">
      <c r="A119" s="4" t="s">
        <v>105</v>
      </c>
      <c r="B119" s="4" t="s">
        <v>106</v>
      </c>
      <c r="C119" s="22">
        <v>0</v>
      </c>
      <c r="D119" s="22">
        <v>0</v>
      </c>
      <c r="E119" s="22">
        <v>0</v>
      </c>
      <c r="F119" s="22">
        <v>1</v>
      </c>
      <c r="G119" s="22">
        <v>0</v>
      </c>
      <c r="H119" s="22">
        <v>0</v>
      </c>
      <c r="I119" s="22">
        <v>1</v>
      </c>
      <c r="J119" s="22">
        <v>1</v>
      </c>
      <c r="K119" s="22">
        <v>0</v>
      </c>
      <c r="L119" s="22">
        <v>0</v>
      </c>
      <c r="M119" s="22">
        <v>0</v>
      </c>
      <c r="N119" s="22">
        <v>1</v>
      </c>
      <c r="Q119" s="9">
        <v>1</v>
      </c>
      <c r="R119" s="9">
        <v>1</v>
      </c>
      <c r="BG119" s="9">
        <v>3</v>
      </c>
    </row>
    <row r="120" spans="1:59">
      <c r="A120" s="4" t="s">
        <v>107</v>
      </c>
      <c r="B120" s="11" t="s">
        <v>175</v>
      </c>
      <c r="C120" s="22">
        <v>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  <c r="J120" s="22">
        <v>0</v>
      </c>
      <c r="K120" s="22">
        <v>0</v>
      </c>
      <c r="L120" s="22">
        <v>0</v>
      </c>
      <c r="M120" s="22">
        <v>3</v>
      </c>
      <c r="N120" s="22">
        <v>2</v>
      </c>
      <c r="Q120" s="9">
        <v>1</v>
      </c>
      <c r="R120" s="9">
        <v>0</v>
      </c>
      <c r="BG120" s="9">
        <v>1</v>
      </c>
    </row>
    <row r="121" spans="1:59">
      <c r="A121" s="4" t="s">
        <v>108</v>
      </c>
      <c r="B121" s="4" t="s">
        <v>109</v>
      </c>
      <c r="C121" s="22">
        <v>2</v>
      </c>
      <c r="D121" s="22">
        <v>4</v>
      </c>
      <c r="E121" s="22">
        <v>2</v>
      </c>
      <c r="F121" s="22">
        <v>1</v>
      </c>
      <c r="G121" s="22">
        <v>3</v>
      </c>
      <c r="H121" s="22">
        <v>4</v>
      </c>
      <c r="I121" s="22">
        <v>0</v>
      </c>
      <c r="J121" s="22">
        <v>2</v>
      </c>
      <c r="K121" s="22">
        <v>0</v>
      </c>
      <c r="L121" s="22">
        <v>0</v>
      </c>
      <c r="M121" s="22">
        <v>0</v>
      </c>
      <c r="N121" s="22">
        <v>0</v>
      </c>
      <c r="Q121" s="9">
        <v>1</v>
      </c>
      <c r="R121" s="9">
        <v>1</v>
      </c>
      <c r="BG121" s="9">
        <v>3</v>
      </c>
    </row>
    <row r="122" spans="1:59">
      <c r="A122" s="5" t="s">
        <v>110</v>
      </c>
      <c r="B122" s="5" t="s">
        <v>111</v>
      </c>
      <c r="C122" s="22">
        <v>0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  <c r="J122" s="22">
        <v>0</v>
      </c>
      <c r="K122" s="22">
        <v>0</v>
      </c>
      <c r="L122" s="22">
        <v>0</v>
      </c>
      <c r="M122" s="22">
        <v>0</v>
      </c>
      <c r="N122" s="22">
        <v>0</v>
      </c>
      <c r="Q122" s="9">
        <v>0</v>
      </c>
      <c r="R122" s="9">
        <v>0</v>
      </c>
      <c r="BG122" s="9">
        <v>0</v>
      </c>
    </row>
    <row r="123" spans="1:59">
      <c r="A123" s="5" t="s">
        <v>112</v>
      </c>
      <c r="B123" s="5" t="s">
        <v>113</v>
      </c>
      <c r="C123" s="22">
        <v>0</v>
      </c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  <c r="J123" s="22">
        <v>0</v>
      </c>
      <c r="K123" s="22">
        <v>2</v>
      </c>
      <c r="L123" s="22">
        <v>0</v>
      </c>
      <c r="M123" s="22">
        <v>0</v>
      </c>
      <c r="N123" s="22">
        <v>1</v>
      </c>
      <c r="Q123" s="9">
        <v>2</v>
      </c>
      <c r="R123" s="9">
        <v>2</v>
      </c>
      <c r="BG123" s="9">
        <v>2</v>
      </c>
    </row>
    <row r="128" spans="1:59">
      <c r="A128" s="55" t="s">
        <v>405</v>
      </c>
      <c r="B128" s="55"/>
    </row>
  </sheetData>
  <mergeCells count="1">
    <mergeCell ref="A128:B128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89"/>
  <sheetViews>
    <sheetView workbookViewId="0">
      <selection activeCell="L19" sqref="L19"/>
    </sheetView>
  </sheetViews>
  <sheetFormatPr baseColWidth="10" defaultColWidth="11.1640625" defaultRowHeight="15" x14ac:dyDescent="0"/>
  <cols>
    <col min="1" max="1" width="7.5" style="42" customWidth="1"/>
    <col min="2" max="2" width="11.6640625" style="42" customWidth="1"/>
    <col min="3" max="3" width="6.1640625" style="42" customWidth="1"/>
    <col min="4" max="4" width="2.6640625" style="44" customWidth="1"/>
    <col min="5" max="16" width="5.1640625" customWidth="1"/>
    <col min="17" max="48" width="2.6640625" customWidth="1"/>
    <col min="49" max="57" width="5.1640625" customWidth="1"/>
    <col min="58" max="89" width="2.6640625" customWidth="1"/>
    <col min="90" max="98" width="5.1640625" customWidth="1"/>
    <col min="99" max="130" width="2.6640625" customWidth="1"/>
  </cols>
  <sheetData>
    <row r="1" spans="1:130" s="50" customFormat="1" ht="53.5" customHeight="1">
      <c r="A1" s="47" t="s">
        <v>62</v>
      </c>
      <c r="B1" s="48" t="s">
        <v>63</v>
      </c>
      <c r="C1" s="47" t="s">
        <v>952</v>
      </c>
      <c r="D1" s="47" t="s">
        <v>948</v>
      </c>
      <c r="E1" s="49" t="s">
        <v>66</v>
      </c>
      <c r="F1" s="49" t="s">
        <v>67</v>
      </c>
      <c r="G1" s="49" t="s">
        <v>68</v>
      </c>
      <c r="H1" s="49" t="s">
        <v>69</v>
      </c>
      <c r="I1" s="49" t="s">
        <v>70</v>
      </c>
      <c r="J1" s="49" t="s">
        <v>132</v>
      </c>
      <c r="K1" s="49" t="s">
        <v>133</v>
      </c>
      <c r="L1" s="49" t="s">
        <v>134</v>
      </c>
      <c r="M1" s="49" t="s">
        <v>135</v>
      </c>
      <c r="N1" s="49" t="s">
        <v>136</v>
      </c>
      <c r="O1" s="49" t="s">
        <v>137</v>
      </c>
      <c r="P1" s="49" t="s">
        <v>138</v>
      </c>
      <c r="Q1" s="49" t="s">
        <v>949</v>
      </c>
      <c r="R1" s="49" t="s">
        <v>0</v>
      </c>
      <c r="S1" s="49" t="s">
        <v>2</v>
      </c>
      <c r="T1" s="49" t="s">
        <v>4</v>
      </c>
      <c r="U1" s="49" t="s">
        <v>6</v>
      </c>
      <c r="V1" s="49" t="s">
        <v>8</v>
      </c>
      <c r="W1" s="49" t="s">
        <v>10</v>
      </c>
      <c r="X1" s="49" t="s">
        <v>12</v>
      </c>
      <c r="Y1" s="49" t="s">
        <v>14</v>
      </c>
      <c r="Z1" s="49" t="s">
        <v>16</v>
      </c>
      <c r="AA1" s="49" t="s">
        <v>18</v>
      </c>
      <c r="AB1" s="49" t="s">
        <v>20</v>
      </c>
      <c r="AC1" s="49" t="s">
        <v>22</v>
      </c>
      <c r="AD1" s="49" t="s">
        <v>24</v>
      </c>
      <c r="AE1" s="49" t="s">
        <v>26</v>
      </c>
      <c r="AF1" s="49" t="s">
        <v>28</v>
      </c>
      <c r="AG1" s="49" t="s">
        <v>30</v>
      </c>
      <c r="AH1" s="49" t="s">
        <v>32</v>
      </c>
      <c r="AI1" s="49" t="s">
        <v>34</v>
      </c>
      <c r="AJ1" s="49" t="s">
        <v>36</v>
      </c>
      <c r="AK1" s="49" t="s">
        <v>38</v>
      </c>
      <c r="AL1" s="49" t="s">
        <v>40</v>
      </c>
      <c r="AM1" s="49" t="s">
        <v>42</v>
      </c>
      <c r="AN1" s="49" t="s">
        <v>44</v>
      </c>
      <c r="AO1" s="49" t="s">
        <v>46</v>
      </c>
      <c r="AP1" s="49" t="s">
        <v>48</v>
      </c>
      <c r="AQ1" s="49" t="s">
        <v>50</v>
      </c>
      <c r="AR1" s="49" t="s">
        <v>52</v>
      </c>
      <c r="AS1" s="49" t="s">
        <v>54</v>
      </c>
      <c r="AT1" s="49" t="s">
        <v>56</v>
      </c>
      <c r="AU1" s="49" t="s">
        <v>58</v>
      </c>
      <c r="AV1" s="49" t="s">
        <v>60</v>
      </c>
      <c r="AW1" s="49" t="s">
        <v>71</v>
      </c>
      <c r="AX1" s="49" t="s">
        <v>72</v>
      </c>
      <c r="AY1" s="49" t="s">
        <v>139</v>
      </c>
      <c r="AZ1" s="49" t="s">
        <v>140</v>
      </c>
      <c r="BA1" s="49" t="s">
        <v>141</v>
      </c>
      <c r="BB1" s="49" t="s">
        <v>142</v>
      </c>
      <c r="BC1" s="49" t="s">
        <v>143</v>
      </c>
      <c r="BD1" s="49" t="s">
        <v>144</v>
      </c>
      <c r="BE1" s="49" t="s">
        <v>145</v>
      </c>
      <c r="BF1" s="49" t="s">
        <v>949</v>
      </c>
      <c r="BG1" s="49" t="s">
        <v>0</v>
      </c>
      <c r="BH1" s="49" t="s">
        <v>2</v>
      </c>
      <c r="BI1" s="49" t="s">
        <v>4</v>
      </c>
      <c r="BJ1" s="49" t="s">
        <v>6</v>
      </c>
      <c r="BK1" s="49" t="s">
        <v>8</v>
      </c>
      <c r="BL1" s="49" t="s">
        <v>10</v>
      </c>
      <c r="BM1" s="49" t="s">
        <v>12</v>
      </c>
      <c r="BN1" s="49" t="s">
        <v>14</v>
      </c>
      <c r="BO1" s="49" t="s">
        <v>16</v>
      </c>
      <c r="BP1" s="49" t="s">
        <v>18</v>
      </c>
      <c r="BQ1" s="49" t="s">
        <v>20</v>
      </c>
      <c r="BR1" s="49" t="s">
        <v>22</v>
      </c>
      <c r="BS1" s="49" t="s">
        <v>24</v>
      </c>
      <c r="BT1" s="49" t="s">
        <v>26</v>
      </c>
      <c r="BU1" s="49" t="s">
        <v>28</v>
      </c>
      <c r="BV1" s="49" t="s">
        <v>30</v>
      </c>
      <c r="BW1" s="49" t="s">
        <v>32</v>
      </c>
      <c r="BX1" s="49" t="s">
        <v>34</v>
      </c>
      <c r="BY1" s="49" t="s">
        <v>36</v>
      </c>
      <c r="BZ1" s="49" t="s">
        <v>38</v>
      </c>
      <c r="CA1" s="49" t="s">
        <v>40</v>
      </c>
      <c r="CB1" s="49" t="s">
        <v>42</v>
      </c>
      <c r="CC1" s="49" t="s">
        <v>44</v>
      </c>
      <c r="CD1" s="49" t="s">
        <v>46</v>
      </c>
      <c r="CE1" s="49" t="s">
        <v>48</v>
      </c>
      <c r="CF1" s="49" t="s">
        <v>50</v>
      </c>
      <c r="CG1" s="49" t="s">
        <v>52</v>
      </c>
      <c r="CH1" s="49" t="s">
        <v>54</v>
      </c>
      <c r="CI1" s="49" t="s">
        <v>56</v>
      </c>
      <c r="CJ1" s="49" t="s">
        <v>58</v>
      </c>
      <c r="CK1" s="49" t="s">
        <v>60</v>
      </c>
      <c r="CL1" s="49" t="s">
        <v>126</v>
      </c>
      <c r="CM1" s="49" t="s">
        <v>127</v>
      </c>
      <c r="CN1" s="49" t="s">
        <v>146</v>
      </c>
      <c r="CO1" s="49" t="s">
        <v>147</v>
      </c>
      <c r="CP1" s="49" t="s">
        <v>148</v>
      </c>
      <c r="CQ1" s="49" t="s">
        <v>149</v>
      </c>
      <c r="CR1" s="49" t="s">
        <v>150</v>
      </c>
      <c r="CS1" s="49" t="s">
        <v>151</v>
      </c>
      <c r="CT1" s="49" t="s">
        <v>152</v>
      </c>
      <c r="CU1" s="49" t="s">
        <v>949</v>
      </c>
      <c r="CV1" s="49" t="s">
        <v>0</v>
      </c>
      <c r="CW1" s="49" t="s">
        <v>2</v>
      </c>
      <c r="CX1" s="49" t="s">
        <v>4</v>
      </c>
      <c r="CY1" s="49" t="s">
        <v>6</v>
      </c>
      <c r="CZ1" s="49" t="s">
        <v>8</v>
      </c>
      <c r="DA1" s="49" t="s">
        <v>10</v>
      </c>
      <c r="DB1" s="49" t="s">
        <v>12</v>
      </c>
      <c r="DC1" s="49" t="s">
        <v>14</v>
      </c>
      <c r="DD1" s="49" t="s">
        <v>16</v>
      </c>
      <c r="DE1" s="49" t="s">
        <v>18</v>
      </c>
      <c r="DF1" s="49" t="s">
        <v>20</v>
      </c>
      <c r="DG1" s="49" t="s">
        <v>22</v>
      </c>
      <c r="DH1" s="49" t="s">
        <v>24</v>
      </c>
      <c r="DI1" s="49" t="s">
        <v>26</v>
      </c>
      <c r="DJ1" s="49" t="s">
        <v>28</v>
      </c>
      <c r="DK1" s="49" t="s">
        <v>30</v>
      </c>
      <c r="DL1" s="49" t="s">
        <v>32</v>
      </c>
      <c r="DM1" s="49" t="s">
        <v>34</v>
      </c>
      <c r="DN1" s="49" t="s">
        <v>36</v>
      </c>
      <c r="DO1" s="49" t="s">
        <v>38</v>
      </c>
      <c r="DP1" s="49" t="s">
        <v>40</v>
      </c>
      <c r="DQ1" s="49" t="s">
        <v>42</v>
      </c>
      <c r="DR1" s="49" t="s">
        <v>44</v>
      </c>
      <c r="DS1" s="49" t="s">
        <v>46</v>
      </c>
      <c r="DT1" s="49" t="s">
        <v>48</v>
      </c>
      <c r="DU1" s="49" t="s">
        <v>50</v>
      </c>
      <c r="DV1" s="49" t="s">
        <v>52</v>
      </c>
      <c r="DW1" s="49" t="s">
        <v>54</v>
      </c>
      <c r="DX1" s="49" t="s">
        <v>56</v>
      </c>
      <c r="DY1" s="49" t="s">
        <v>58</v>
      </c>
      <c r="DZ1" s="49" t="s">
        <v>60</v>
      </c>
    </row>
    <row r="2" spans="1:130">
      <c r="A2" s="42">
        <v>40354</v>
      </c>
      <c r="B2" s="42" t="s">
        <v>940</v>
      </c>
      <c r="C2" s="42" t="s">
        <v>413</v>
      </c>
      <c r="D2" s="44">
        <v>1</v>
      </c>
      <c r="E2" s="45">
        <v>2.77</v>
      </c>
      <c r="F2" s="46">
        <v>2.02</v>
      </c>
      <c r="G2" s="45">
        <v>1.79</v>
      </c>
      <c r="H2" s="46">
        <v>1.01</v>
      </c>
      <c r="I2" s="46">
        <v>0.75</v>
      </c>
      <c r="J2" s="45">
        <v>0.73</v>
      </c>
      <c r="K2" s="45">
        <v>0.56999999999999995</v>
      </c>
      <c r="L2" s="45">
        <v>0.2</v>
      </c>
      <c r="M2" s="45">
        <v>0.31</v>
      </c>
      <c r="N2" s="45">
        <v>0.54</v>
      </c>
      <c r="O2" s="45">
        <v>0.71</v>
      </c>
      <c r="P2" s="45">
        <v>0.44</v>
      </c>
      <c r="Q2" s="45">
        <v>2</v>
      </c>
      <c r="R2" s="45"/>
      <c r="S2" s="45">
        <v>1</v>
      </c>
      <c r="T2" s="45"/>
      <c r="U2" s="45">
        <v>1</v>
      </c>
      <c r="V2" s="45"/>
      <c r="W2" s="45">
        <v>2</v>
      </c>
      <c r="X2" s="45">
        <v>3</v>
      </c>
      <c r="Y2" s="45">
        <v>4</v>
      </c>
      <c r="Z2" s="45">
        <v>3</v>
      </c>
      <c r="AA2" s="45">
        <v>0</v>
      </c>
      <c r="AB2" s="45">
        <v>3</v>
      </c>
      <c r="AC2" s="45">
        <v>1</v>
      </c>
      <c r="AD2" s="45">
        <v>1</v>
      </c>
      <c r="AE2" s="45">
        <v>1</v>
      </c>
      <c r="AF2" s="45">
        <v>0</v>
      </c>
      <c r="AG2" s="45">
        <v>3</v>
      </c>
      <c r="AH2" s="45">
        <v>3</v>
      </c>
      <c r="AI2" s="45">
        <v>1</v>
      </c>
      <c r="AJ2" s="45">
        <v>2</v>
      </c>
      <c r="AK2" s="45">
        <v>0</v>
      </c>
      <c r="AL2" s="45">
        <v>2</v>
      </c>
      <c r="AM2" s="45">
        <v>3</v>
      </c>
      <c r="AN2" s="45">
        <v>0</v>
      </c>
      <c r="AO2" s="45">
        <v>3</v>
      </c>
      <c r="AP2" s="45">
        <v>0</v>
      </c>
      <c r="AQ2" s="45">
        <v>0</v>
      </c>
      <c r="AR2" s="45">
        <v>4</v>
      </c>
      <c r="AS2" s="45">
        <v>3</v>
      </c>
      <c r="AT2" s="45">
        <v>2</v>
      </c>
      <c r="AU2" s="45">
        <v>1</v>
      </c>
      <c r="AV2" s="45">
        <v>0</v>
      </c>
      <c r="AW2" s="45">
        <v>1.03</v>
      </c>
      <c r="AX2" s="46">
        <v>0.77</v>
      </c>
      <c r="AY2" s="45">
        <v>0.72</v>
      </c>
      <c r="AZ2" s="45">
        <v>0.55000000000000004</v>
      </c>
      <c r="BA2" s="45">
        <v>0.24</v>
      </c>
      <c r="BB2" s="45">
        <v>0.12</v>
      </c>
      <c r="BC2" s="45">
        <v>0.4</v>
      </c>
      <c r="BD2" s="45">
        <v>0.56999999999999995</v>
      </c>
      <c r="BE2" s="45">
        <v>0.35</v>
      </c>
      <c r="BF2" s="45">
        <v>1</v>
      </c>
      <c r="BG2" s="45">
        <v>0</v>
      </c>
      <c r="BH2" s="45">
        <v>3</v>
      </c>
      <c r="BI2" s="45">
        <v>0</v>
      </c>
      <c r="BJ2" s="45">
        <v>4</v>
      </c>
      <c r="BK2" s="45">
        <v>3</v>
      </c>
      <c r="BL2" s="45">
        <v>3</v>
      </c>
      <c r="BM2" s="45">
        <v>3</v>
      </c>
      <c r="BN2" s="45">
        <v>3</v>
      </c>
      <c r="BO2" s="45">
        <v>3</v>
      </c>
      <c r="BP2" s="45">
        <v>0</v>
      </c>
      <c r="BQ2" s="45">
        <v>3</v>
      </c>
      <c r="BR2" s="45">
        <v>0</v>
      </c>
      <c r="BS2" s="45">
        <v>3</v>
      </c>
      <c r="BT2" s="45">
        <v>3</v>
      </c>
      <c r="BU2" s="45">
        <v>0</v>
      </c>
      <c r="BV2" s="45">
        <v>4</v>
      </c>
      <c r="BW2" s="45">
        <v>3</v>
      </c>
      <c r="BX2" s="45">
        <v>3</v>
      </c>
      <c r="BY2" s="45">
        <v>4</v>
      </c>
      <c r="BZ2" s="45">
        <v>0</v>
      </c>
      <c r="CA2" s="45">
        <v>2</v>
      </c>
      <c r="CB2" s="45">
        <v>2</v>
      </c>
      <c r="CC2" s="45">
        <v>0</v>
      </c>
      <c r="CD2" s="45">
        <v>3</v>
      </c>
      <c r="CE2" s="45">
        <v>0</v>
      </c>
      <c r="CF2" s="45">
        <v>2</v>
      </c>
      <c r="CG2" s="45">
        <v>3</v>
      </c>
      <c r="CH2" s="45">
        <v>3</v>
      </c>
      <c r="CI2" s="45">
        <v>1</v>
      </c>
      <c r="CJ2" s="45">
        <v>1</v>
      </c>
      <c r="CK2" s="45">
        <v>0</v>
      </c>
      <c r="CL2" s="46">
        <v>0.81</v>
      </c>
      <c r="CM2" s="46">
        <v>0.67</v>
      </c>
      <c r="CN2" s="45">
        <v>0.6</v>
      </c>
      <c r="CO2" s="45">
        <v>0.45</v>
      </c>
      <c r="CP2" s="45">
        <v>0.22</v>
      </c>
      <c r="CQ2" s="45">
        <v>0.1</v>
      </c>
      <c r="CR2" s="45">
        <v>0.26</v>
      </c>
      <c r="CS2" s="45">
        <v>0.39</v>
      </c>
      <c r="CT2" s="45">
        <v>0.22</v>
      </c>
      <c r="CU2" s="45">
        <v>1</v>
      </c>
      <c r="CV2" s="45">
        <v>0</v>
      </c>
      <c r="CW2" s="45">
        <v>3</v>
      </c>
      <c r="CX2" s="45">
        <v>0</v>
      </c>
      <c r="CY2" s="45">
        <v>4</v>
      </c>
      <c r="CZ2" s="45">
        <v>3</v>
      </c>
      <c r="DA2" s="45">
        <v>3</v>
      </c>
      <c r="DB2" s="45">
        <v>2</v>
      </c>
      <c r="DC2" s="45">
        <v>2</v>
      </c>
      <c r="DD2" s="45">
        <v>1</v>
      </c>
      <c r="DE2" s="45">
        <v>0</v>
      </c>
      <c r="DF2" s="45">
        <v>2</v>
      </c>
      <c r="DG2" s="45">
        <v>0</v>
      </c>
      <c r="DH2" s="45">
        <v>0</v>
      </c>
      <c r="DI2" s="45">
        <v>1</v>
      </c>
      <c r="DJ2" s="45">
        <v>0</v>
      </c>
      <c r="DK2" s="45">
        <v>3</v>
      </c>
      <c r="DL2" s="45">
        <v>3</v>
      </c>
      <c r="DM2" s="45">
        <v>2</v>
      </c>
      <c r="DN2" s="45">
        <v>3</v>
      </c>
      <c r="DO2" s="45">
        <v>0</v>
      </c>
      <c r="DP2" s="45">
        <v>2</v>
      </c>
      <c r="DQ2" s="45">
        <v>1</v>
      </c>
      <c r="DR2" s="45">
        <v>0</v>
      </c>
      <c r="DS2" s="45">
        <v>3</v>
      </c>
      <c r="DT2" s="45">
        <v>0</v>
      </c>
      <c r="DU2" s="45">
        <v>0</v>
      </c>
      <c r="DV2" s="45">
        <v>3</v>
      </c>
      <c r="DW2" s="45">
        <v>3</v>
      </c>
      <c r="DX2" s="45">
        <v>0</v>
      </c>
      <c r="DY2" s="45">
        <v>0</v>
      </c>
      <c r="DZ2" s="45">
        <v>0</v>
      </c>
    </row>
    <row r="3" spans="1:130">
      <c r="A3" s="42">
        <v>40355</v>
      </c>
      <c r="B3" s="42" t="s">
        <v>940</v>
      </c>
      <c r="C3" s="42" t="s">
        <v>413</v>
      </c>
      <c r="D3" s="44">
        <v>1</v>
      </c>
      <c r="E3" s="45">
        <v>2.83</v>
      </c>
      <c r="F3" s="45">
        <v>2.0699999999999998</v>
      </c>
      <c r="G3" s="45">
        <v>1.81</v>
      </c>
      <c r="H3" s="45">
        <v>1.05</v>
      </c>
      <c r="I3" s="45">
        <v>0.74</v>
      </c>
      <c r="J3" s="45">
        <v>0.8</v>
      </c>
      <c r="K3" s="45">
        <v>0.63</v>
      </c>
      <c r="L3" s="45">
        <v>0.28000000000000003</v>
      </c>
      <c r="M3" s="45">
        <v>0.36</v>
      </c>
      <c r="N3" s="45">
        <v>0.59</v>
      </c>
      <c r="O3" s="45">
        <v>0.77</v>
      </c>
      <c r="P3" s="45">
        <v>0.35</v>
      </c>
      <c r="Q3" s="45">
        <v>2</v>
      </c>
      <c r="R3" s="45">
        <v>3</v>
      </c>
      <c r="S3" s="45">
        <v>2</v>
      </c>
      <c r="T3" s="45">
        <v>2</v>
      </c>
      <c r="U3" s="45">
        <v>3</v>
      </c>
      <c r="V3" s="45">
        <v>3</v>
      </c>
      <c r="W3" s="45">
        <v>2</v>
      </c>
      <c r="X3" s="45">
        <v>4</v>
      </c>
      <c r="Y3" s="45">
        <v>2</v>
      </c>
      <c r="Z3" s="45">
        <v>3</v>
      </c>
      <c r="AA3" s="45">
        <v>0</v>
      </c>
      <c r="AB3" s="45">
        <v>3</v>
      </c>
      <c r="AC3" s="45">
        <v>0</v>
      </c>
      <c r="AD3" s="45">
        <v>0</v>
      </c>
      <c r="AE3" s="45">
        <v>0</v>
      </c>
      <c r="AF3" s="45">
        <v>1</v>
      </c>
      <c r="AG3" s="45">
        <v>2</v>
      </c>
      <c r="AH3" s="45">
        <v>3</v>
      </c>
      <c r="AI3" s="45">
        <v>4</v>
      </c>
      <c r="AJ3" s="45">
        <v>0</v>
      </c>
      <c r="AK3" s="45">
        <v>0</v>
      </c>
      <c r="AL3" s="45">
        <v>3</v>
      </c>
      <c r="AM3" s="45">
        <v>2</v>
      </c>
      <c r="AN3" s="45">
        <v>2</v>
      </c>
      <c r="AO3" s="45">
        <v>0</v>
      </c>
      <c r="AP3" s="45">
        <v>2</v>
      </c>
      <c r="AQ3" s="45">
        <v>2</v>
      </c>
      <c r="AR3" s="45">
        <v>2</v>
      </c>
      <c r="AS3" s="45">
        <v>3</v>
      </c>
      <c r="AT3" s="45">
        <v>1</v>
      </c>
      <c r="AU3" s="45">
        <v>1</v>
      </c>
      <c r="AV3" s="45">
        <v>0</v>
      </c>
      <c r="AW3" s="45">
        <v>1.05</v>
      </c>
      <c r="AX3" s="45">
        <v>0.81</v>
      </c>
      <c r="AY3" s="45">
        <v>0.79</v>
      </c>
      <c r="AZ3" s="45">
        <v>0.55000000000000004</v>
      </c>
      <c r="BA3" s="45">
        <v>0.26</v>
      </c>
      <c r="BB3" s="45">
        <v>0.17</v>
      </c>
      <c r="BC3" s="45">
        <v>0.44</v>
      </c>
      <c r="BD3" s="45">
        <v>0.6</v>
      </c>
      <c r="BE3" s="45">
        <v>0.37</v>
      </c>
      <c r="BF3" s="45">
        <v>2</v>
      </c>
      <c r="BG3" s="45">
        <v>1</v>
      </c>
      <c r="BH3" s="45">
        <v>1</v>
      </c>
      <c r="BI3" s="45">
        <v>0</v>
      </c>
      <c r="BJ3" s="45">
        <v>3</v>
      </c>
      <c r="BK3" s="45">
        <v>3</v>
      </c>
      <c r="BL3" s="45">
        <v>1</v>
      </c>
      <c r="BM3" s="45">
        <v>3</v>
      </c>
      <c r="BN3" s="45">
        <v>3</v>
      </c>
      <c r="BO3" s="45">
        <v>3</v>
      </c>
      <c r="BP3" s="45">
        <v>0</v>
      </c>
      <c r="BQ3" s="45">
        <v>3</v>
      </c>
      <c r="BR3" s="45">
        <v>1</v>
      </c>
      <c r="BS3" s="45">
        <v>3</v>
      </c>
      <c r="BT3" s="45">
        <v>2</v>
      </c>
      <c r="BU3" s="45">
        <v>0</v>
      </c>
      <c r="BV3" s="45">
        <v>2</v>
      </c>
      <c r="BW3" s="45">
        <v>3</v>
      </c>
      <c r="BX3" s="45">
        <v>2</v>
      </c>
      <c r="BY3" s="45">
        <v>3</v>
      </c>
      <c r="BZ3" s="45">
        <v>1</v>
      </c>
      <c r="CA3" s="45">
        <v>1</v>
      </c>
      <c r="CB3" s="45">
        <v>3</v>
      </c>
      <c r="CC3" s="45">
        <v>0</v>
      </c>
      <c r="CD3" s="45">
        <v>0</v>
      </c>
      <c r="CE3" s="45">
        <v>3</v>
      </c>
      <c r="CF3" s="45">
        <v>0</v>
      </c>
      <c r="CG3" s="45">
        <v>4</v>
      </c>
      <c r="CH3" s="45">
        <v>3</v>
      </c>
      <c r="CI3" s="45">
        <v>0</v>
      </c>
      <c r="CJ3" s="45">
        <v>0</v>
      </c>
      <c r="CK3" s="45">
        <v>0</v>
      </c>
      <c r="CL3" s="45">
        <v>0.83</v>
      </c>
      <c r="CM3" s="45">
        <v>0.67</v>
      </c>
      <c r="CN3" s="45">
        <v>0.66</v>
      </c>
      <c r="CO3" s="45">
        <v>0.46</v>
      </c>
      <c r="CP3" s="45">
        <v>0.24</v>
      </c>
      <c r="CQ3" s="45">
        <v>0.1</v>
      </c>
      <c r="CR3" s="45">
        <v>0.24</v>
      </c>
      <c r="CS3" s="45"/>
      <c r="CT3" s="45">
        <v>0.26</v>
      </c>
      <c r="CU3" s="45">
        <v>2</v>
      </c>
      <c r="CV3" s="45">
        <v>0</v>
      </c>
      <c r="CW3" s="45">
        <v>2</v>
      </c>
      <c r="CX3" s="45">
        <v>0</v>
      </c>
      <c r="CY3" s="45">
        <v>4</v>
      </c>
      <c r="CZ3" s="45">
        <v>3</v>
      </c>
      <c r="DA3" s="45">
        <v>4</v>
      </c>
      <c r="DB3" s="45">
        <v>3</v>
      </c>
      <c r="DC3" s="45">
        <v>3</v>
      </c>
      <c r="DD3" s="45">
        <v>0</v>
      </c>
      <c r="DE3" s="45">
        <v>0</v>
      </c>
      <c r="DF3" s="45">
        <v>0</v>
      </c>
      <c r="DG3" s="45">
        <v>0</v>
      </c>
      <c r="DH3" s="45">
        <v>0</v>
      </c>
      <c r="DI3" s="45">
        <v>0</v>
      </c>
      <c r="DJ3" s="45">
        <v>0</v>
      </c>
      <c r="DK3" s="45">
        <v>2</v>
      </c>
      <c r="DL3" s="45">
        <v>3</v>
      </c>
      <c r="DM3" s="45">
        <v>2</v>
      </c>
      <c r="DN3" s="45">
        <v>0</v>
      </c>
      <c r="DO3" s="45">
        <v>0</v>
      </c>
      <c r="DP3" s="45">
        <v>2</v>
      </c>
      <c r="DQ3" s="45">
        <v>3</v>
      </c>
      <c r="DR3" s="45">
        <v>0</v>
      </c>
      <c r="DS3" s="45">
        <v>0</v>
      </c>
      <c r="DT3" s="45">
        <v>0</v>
      </c>
      <c r="DU3" s="45">
        <v>0</v>
      </c>
      <c r="DV3" s="45">
        <v>4</v>
      </c>
      <c r="DW3" s="45">
        <v>3</v>
      </c>
      <c r="DX3" s="45">
        <v>0</v>
      </c>
      <c r="DY3" s="45">
        <v>0</v>
      </c>
      <c r="DZ3" s="45">
        <v>0</v>
      </c>
    </row>
    <row r="4" spans="1:130">
      <c r="A4" s="42">
        <v>55127</v>
      </c>
      <c r="B4" s="42" t="s">
        <v>632</v>
      </c>
      <c r="C4" s="42" t="s">
        <v>413</v>
      </c>
      <c r="D4" s="44">
        <v>1</v>
      </c>
      <c r="E4" s="45">
        <v>2.7</v>
      </c>
      <c r="F4" s="45">
        <v>1.99</v>
      </c>
      <c r="G4" s="45">
        <v>1.71</v>
      </c>
      <c r="H4" s="45">
        <v>1.04</v>
      </c>
      <c r="I4" s="45">
        <v>0.71</v>
      </c>
      <c r="J4" s="45">
        <v>0.74</v>
      </c>
      <c r="K4" s="45">
        <v>0.57999999999999996</v>
      </c>
      <c r="L4" s="45">
        <v>0.25</v>
      </c>
      <c r="M4" s="45">
        <v>0.27</v>
      </c>
      <c r="N4" s="45">
        <v>0.47</v>
      </c>
      <c r="O4" s="45">
        <v>0.63</v>
      </c>
      <c r="P4" s="45">
        <v>0.37</v>
      </c>
      <c r="Q4" s="45">
        <v>1</v>
      </c>
      <c r="R4" s="45">
        <v>3</v>
      </c>
      <c r="S4" s="45">
        <v>2</v>
      </c>
      <c r="T4" s="45">
        <v>0</v>
      </c>
      <c r="U4" s="45">
        <v>3</v>
      </c>
      <c r="V4" s="45">
        <v>3</v>
      </c>
      <c r="W4" s="45">
        <v>3</v>
      </c>
      <c r="X4" s="45">
        <v>3</v>
      </c>
      <c r="Y4" s="45">
        <v>1</v>
      </c>
      <c r="Z4" s="45">
        <v>3</v>
      </c>
      <c r="AA4" s="45">
        <v>0</v>
      </c>
      <c r="AB4" s="45">
        <v>3</v>
      </c>
      <c r="AC4" s="45">
        <v>0</v>
      </c>
      <c r="AD4" s="45">
        <v>3</v>
      </c>
      <c r="AE4" s="45">
        <v>3</v>
      </c>
      <c r="AF4" s="45">
        <v>0</v>
      </c>
      <c r="AG4" s="45">
        <v>3</v>
      </c>
      <c r="AH4" s="45">
        <v>3</v>
      </c>
      <c r="AI4" s="45">
        <v>4</v>
      </c>
      <c r="AJ4" s="45">
        <v>0</v>
      </c>
      <c r="AK4" s="45">
        <v>0</v>
      </c>
      <c r="AL4" s="45">
        <v>0</v>
      </c>
      <c r="AM4" s="45">
        <v>4</v>
      </c>
      <c r="AN4" s="45">
        <v>0</v>
      </c>
      <c r="AO4" s="45">
        <v>1</v>
      </c>
      <c r="AP4" s="45">
        <v>3</v>
      </c>
      <c r="AQ4" s="45">
        <v>3</v>
      </c>
      <c r="AR4" s="45">
        <v>3</v>
      </c>
      <c r="AS4" s="45">
        <v>3</v>
      </c>
      <c r="AT4" s="45">
        <v>3</v>
      </c>
      <c r="AU4" s="45">
        <v>1</v>
      </c>
      <c r="AV4" s="45">
        <v>0</v>
      </c>
      <c r="AW4" s="45">
        <v>0.99</v>
      </c>
      <c r="AX4" s="45">
        <v>0.73</v>
      </c>
      <c r="AY4" s="45">
        <v>0.7</v>
      </c>
      <c r="AZ4" s="45">
        <v>0.53</v>
      </c>
      <c r="BA4" s="45">
        <v>0.22</v>
      </c>
      <c r="BB4" s="45">
        <v>0.1</v>
      </c>
      <c r="BC4" s="45">
        <v>0.37</v>
      </c>
      <c r="BD4" s="45">
        <v>0.51</v>
      </c>
      <c r="BE4" s="45">
        <v>0.34</v>
      </c>
      <c r="BF4" s="45">
        <v>1</v>
      </c>
      <c r="BG4" s="45">
        <v>0</v>
      </c>
      <c r="BH4" s="45">
        <v>3</v>
      </c>
      <c r="BI4" s="45">
        <v>0</v>
      </c>
      <c r="BJ4" s="45">
        <v>3</v>
      </c>
      <c r="BK4" s="45">
        <v>4</v>
      </c>
      <c r="BL4" s="45">
        <v>0</v>
      </c>
      <c r="BM4" s="45">
        <v>3</v>
      </c>
      <c r="BN4" s="45">
        <v>2</v>
      </c>
      <c r="BO4" s="45">
        <v>3</v>
      </c>
      <c r="BP4" s="45">
        <v>0</v>
      </c>
      <c r="BQ4" s="45">
        <v>3</v>
      </c>
      <c r="BR4" s="45">
        <v>0</v>
      </c>
      <c r="BS4" s="45">
        <v>0</v>
      </c>
      <c r="BT4" s="45">
        <v>3</v>
      </c>
      <c r="BU4" s="45">
        <v>0</v>
      </c>
      <c r="BV4" s="45">
        <v>2</v>
      </c>
      <c r="BW4" s="45">
        <v>3</v>
      </c>
      <c r="BX4" s="45">
        <v>4</v>
      </c>
      <c r="BY4" s="45">
        <v>4</v>
      </c>
      <c r="BZ4" s="45">
        <v>0</v>
      </c>
      <c r="CA4" s="45">
        <v>1</v>
      </c>
      <c r="CB4" s="45">
        <v>4</v>
      </c>
      <c r="CC4" s="45">
        <v>0</v>
      </c>
      <c r="CD4" s="45">
        <v>0</v>
      </c>
      <c r="CE4" s="45">
        <v>2</v>
      </c>
      <c r="CF4" s="45">
        <v>0</v>
      </c>
      <c r="CG4" s="45">
        <v>3</v>
      </c>
      <c r="CH4" s="45">
        <v>3</v>
      </c>
      <c r="CI4" s="45">
        <v>3</v>
      </c>
      <c r="CJ4" s="45">
        <v>0</v>
      </c>
      <c r="CK4" s="45">
        <v>0</v>
      </c>
      <c r="CL4" s="45">
        <v>0.74</v>
      </c>
      <c r="CM4" s="45">
        <v>0.63</v>
      </c>
      <c r="CN4" s="45">
        <v>0.56999999999999995</v>
      </c>
      <c r="CO4" s="45">
        <v>0.42</v>
      </c>
      <c r="CP4" s="45">
        <v>0.21</v>
      </c>
      <c r="CQ4" s="45">
        <v>0.12</v>
      </c>
      <c r="CR4" s="45">
        <v>0.21</v>
      </c>
      <c r="CS4" s="45">
        <v>0.35</v>
      </c>
      <c r="CT4" s="45">
        <v>0.28000000000000003</v>
      </c>
      <c r="CU4" s="45">
        <v>1</v>
      </c>
      <c r="CV4" s="45">
        <v>0</v>
      </c>
      <c r="CW4" s="45">
        <v>1</v>
      </c>
      <c r="CX4" s="45">
        <v>0</v>
      </c>
      <c r="CY4" s="45">
        <v>3</v>
      </c>
      <c r="CZ4" s="45">
        <v>3</v>
      </c>
      <c r="DA4" s="45">
        <v>2</v>
      </c>
      <c r="DB4" s="45">
        <v>0</v>
      </c>
      <c r="DC4" s="45">
        <v>0</v>
      </c>
      <c r="DD4" s="45">
        <v>0</v>
      </c>
      <c r="DE4" s="45">
        <v>0</v>
      </c>
      <c r="DF4" s="45">
        <v>0</v>
      </c>
      <c r="DG4" s="45">
        <v>0</v>
      </c>
      <c r="DH4" s="45">
        <v>0</v>
      </c>
      <c r="DI4" s="45">
        <v>1</v>
      </c>
      <c r="DJ4" s="45">
        <v>0</v>
      </c>
      <c r="DK4" s="45">
        <v>2</v>
      </c>
      <c r="DL4" s="45">
        <v>3</v>
      </c>
      <c r="DM4" s="45">
        <v>2</v>
      </c>
      <c r="DN4" s="45">
        <v>0</v>
      </c>
      <c r="DO4" s="45">
        <v>0</v>
      </c>
      <c r="DP4" s="45">
        <v>0</v>
      </c>
      <c r="DQ4" s="45">
        <v>3</v>
      </c>
      <c r="DR4" s="45">
        <v>0</v>
      </c>
      <c r="DS4" s="45">
        <v>0</v>
      </c>
      <c r="DT4" s="45">
        <v>1</v>
      </c>
      <c r="DU4" s="45">
        <v>0</v>
      </c>
      <c r="DV4" s="45">
        <v>2</v>
      </c>
      <c r="DW4" s="45">
        <v>2</v>
      </c>
      <c r="DX4" s="45">
        <v>0</v>
      </c>
      <c r="DY4" s="45">
        <v>1</v>
      </c>
      <c r="DZ4" s="45">
        <v>0</v>
      </c>
    </row>
    <row r="5" spans="1:130">
      <c r="A5" s="42">
        <v>54563</v>
      </c>
      <c r="B5" s="42" t="s">
        <v>941</v>
      </c>
      <c r="C5" s="42" t="s">
        <v>413</v>
      </c>
      <c r="D5" s="44">
        <v>1</v>
      </c>
      <c r="E5" s="45">
        <v>2.8</v>
      </c>
      <c r="F5" s="45">
        <v>2.0699999999999998</v>
      </c>
      <c r="G5" s="45">
        <v>1.78</v>
      </c>
      <c r="H5" s="45">
        <v>1.0900000000000001</v>
      </c>
      <c r="I5" s="45">
        <v>0.79</v>
      </c>
      <c r="J5" s="45">
        <v>0.81</v>
      </c>
      <c r="K5" s="45">
        <v>0.59</v>
      </c>
      <c r="L5" s="45">
        <v>0.36</v>
      </c>
      <c r="M5" s="45">
        <v>0.32</v>
      </c>
      <c r="N5" s="45">
        <v>0.56000000000000005</v>
      </c>
      <c r="O5" s="45">
        <v>0.77</v>
      </c>
      <c r="P5" s="45">
        <v>0.35</v>
      </c>
      <c r="Q5" s="45">
        <v>4</v>
      </c>
      <c r="R5" s="45">
        <v>3</v>
      </c>
      <c r="S5" s="45">
        <v>2</v>
      </c>
      <c r="T5" s="45">
        <v>1</v>
      </c>
      <c r="U5" s="45">
        <v>4</v>
      </c>
      <c r="V5" s="45">
        <v>3</v>
      </c>
      <c r="W5" s="45">
        <v>3</v>
      </c>
      <c r="X5" s="45">
        <v>3</v>
      </c>
      <c r="Y5" s="45">
        <v>4</v>
      </c>
      <c r="Z5" s="45">
        <v>3</v>
      </c>
      <c r="AA5" s="45">
        <v>0</v>
      </c>
      <c r="AB5" s="45">
        <v>3</v>
      </c>
      <c r="AC5" s="45">
        <v>0</v>
      </c>
      <c r="AD5" s="45">
        <v>0</v>
      </c>
      <c r="AE5" s="45">
        <v>2</v>
      </c>
      <c r="AF5" s="45">
        <v>0</v>
      </c>
      <c r="AG5" s="45">
        <v>3</v>
      </c>
      <c r="AH5" s="45"/>
      <c r="AI5" s="45"/>
      <c r="AJ5" s="45">
        <v>0</v>
      </c>
      <c r="AK5" s="45">
        <v>0</v>
      </c>
      <c r="AL5" s="45">
        <v>3</v>
      </c>
      <c r="AM5" s="45">
        <v>1</v>
      </c>
      <c r="AN5" s="45">
        <v>0</v>
      </c>
      <c r="AO5" s="45">
        <v>0</v>
      </c>
      <c r="AP5" s="45">
        <v>1</v>
      </c>
      <c r="AQ5" s="45">
        <v>0</v>
      </c>
      <c r="AR5" s="45">
        <v>4</v>
      </c>
      <c r="AS5" s="45">
        <v>3</v>
      </c>
      <c r="AT5" s="45">
        <v>3</v>
      </c>
      <c r="AU5" s="45">
        <v>0</v>
      </c>
      <c r="AV5" s="45">
        <v>0</v>
      </c>
      <c r="AW5" s="45">
        <v>1.07</v>
      </c>
      <c r="AX5" s="45">
        <v>0.83</v>
      </c>
      <c r="AY5" s="45">
        <v>0.83</v>
      </c>
      <c r="AZ5" s="45">
        <v>0.61</v>
      </c>
      <c r="BA5" s="45">
        <v>0.31</v>
      </c>
      <c r="BB5" s="45">
        <v>0.18</v>
      </c>
      <c r="BC5" s="45">
        <v>0.43</v>
      </c>
      <c r="BD5" s="45">
        <v>0.63</v>
      </c>
      <c r="BE5" s="45">
        <v>0.37</v>
      </c>
      <c r="BF5" s="45">
        <v>4</v>
      </c>
      <c r="BG5" s="45">
        <v>1</v>
      </c>
      <c r="BH5" s="45">
        <v>3</v>
      </c>
      <c r="BI5" s="45">
        <v>0</v>
      </c>
      <c r="BJ5" s="45">
        <v>4</v>
      </c>
      <c r="BK5" s="45">
        <v>3</v>
      </c>
      <c r="BL5" s="45">
        <v>3</v>
      </c>
      <c r="BM5" s="45">
        <v>3</v>
      </c>
      <c r="BN5" s="45"/>
      <c r="BO5" s="45">
        <v>3</v>
      </c>
      <c r="BP5" s="45"/>
      <c r="BQ5" s="45">
        <v>3</v>
      </c>
      <c r="BR5" s="45"/>
      <c r="BS5" s="45"/>
      <c r="BT5" s="45">
        <v>2</v>
      </c>
      <c r="BU5" s="45">
        <v>4</v>
      </c>
      <c r="BV5" s="45">
        <v>5</v>
      </c>
      <c r="BW5" s="45">
        <v>3</v>
      </c>
      <c r="BX5" s="45">
        <v>3</v>
      </c>
      <c r="BY5" s="45"/>
      <c r="BZ5" s="45">
        <v>4</v>
      </c>
      <c r="CA5" s="45">
        <v>1</v>
      </c>
      <c r="CB5" s="45">
        <v>3</v>
      </c>
      <c r="CC5" s="45">
        <v>0</v>
      </c>
      <c r="CD5" s="45">
        <v>0</v>
      </c>
      <c r="CE5" s="45">
        <v>3</v>
      </c>
      <c r="CF5" s="45">
        <v>2</v>
      </c>
      <c r="CG5" s="45">
        <v>4</v>
      </c>
      <c r="CH5" s="45">
        <v>3</v>
      </c>
      <c r="CI5" s="45">
        <v>2</v>
      </c>
      <c r="CJ5" s="45">
        <v>0</v>
      </c>
      <c r="CK5" s="45">
        <v>0</v>
      </c>
      <c r="CL5" s="45">
        <v>0.72</v>
      </c>
      <c r="CM5" s="45">
        <v>0.66</v>
      </c>
      <c r="CN5" s="45">
        <v>0.61</v>
      </c>
      <c r="CO5" s="45">
        <v>0.42</v>
      </c>
      <c r="CP5" s="45">
        <v>0.25</v>
      </c>
      <c r="CQ5" s="45">
        <v>0.09</v>
      </c>
      <c r="CR5" s="45">
        <v>0.28000000000000003</v>
      </c>
      <c r="CS5" s="45">
        <v>0.39</v>
      </c>
      <c r="CT5" s="45">
        <v>0.24</v>
      </c>
      <c r="CU5" s="45">
        <v>4</v>
      </c>
      <c r="CV5" s="45">
        <v>0</v>
      </c>
      <c r="CW5" s="45">
        <v>3</v>
      </c>
      <c r="CX5" s="45">
        <v>0</v>
      </c>
      <c r="CY5" s="45">
        <v>4</v>
      </c>
      <c r="CZ5" s="45">
        <v>2</v>
      </c>
      <c r="DA5" s="45">
        <v>3</v>
      </c>
      <c r="DB5" s="45">
        <v>3</v>
      </c>
      <c r="DC5" s="45">
        <v>3</v>
      </c>
      <c r="DD5" s="45">
        <v>2</v>
      </c>
      <c r="DE5" s="45">
        <v>0</v>
      </c>
      <c r="DF5" s="45">
        <v>0</v>
      </c>
      <c r="DG5" s="45">
        <v>0</v>
      </c>
      <c r="DH5" s="45">
        <v>0</v>
      </c>
      <c r="DI5" s="45">
        <v>3</v>
      </c>
      <c r="DJ5" s="45">
        <v>3</v>
      </c>
      <c r="DK5" s="45">
        <v>4</v>
      </c>
      <c r="DL5" s="45">
        <v>3</v>
      </c>
      <c r="DM5" s="45">
        <v>2</v>
      </c>
      <c r="DN5" s="45">
        <v>0</v>
      </c>
      <c r="DO5" s="45">
        <v>3</v>
      </c>
      <c r="DP5" s="45">
        <v>0</v>
      </c>
      <c r="DQ5" s="45">
        <v>1</v>
      </c>
      <c r="DR5" s="45">
        <v>0</v>
      </c>
      <c r="DS5" s="45">
        <v>0</v>
      </c>
      <c r="DT5" s="45">
        <v>0</v>
      </c>
      <c r="DU5" s="45">
        <v>0</v>
      </c>
      <c r="DV5" s="45">
        <v>1</v>
      </c>
      <c r="DW5" s="45">
        <v>3</v>
      </c>
      <c r="DX5" s="45">
        <v>0</v>
      </c>
      <c r="DY5" s="45">
        <v>0</v>
      </c>
      <c r="DZ5" s="45">
        <v>0</v>
      </c>
    </row>
    <row r="6" spans="1:130">
      <c r="A6" s="42">
        <v>53387</v>
      </c>
      <c r="B6" s="42" t="s">
        <v>634</v>
      </c>
      <c r="C6" s="42" t="s">
        <v>413</v>
      </c>
      <c r="D6" s="44">
        <v>1</v>
      </c>
      <c r="E6" s="45">
        <v>2.88</v>
      </c>
      <c r="F6" s="45">
        <v>2.15</v>
      </c>
      <c r="G6" s="45">
        <v>1.79</v>
      </c>
      <c r="H6" s="45">
        <v>1.01</v>
      </c>
      <c r="I6" s="45">
        <v>0.78</v>
      </c>
      <c r="J6" s="45">
        <v>0.7</v>
      </c>
      <c r="K6" s="45">
        <v>0.55000000000000004</v>
      </c>
      <c r="L6" s="45">
        <v>0.12</v>
      </c>
      <c r="M6" s="45">
        <v>0.25</v>
      </c>
      <c r="N6" s="45">
        <v>0.44</v>
      </c>
      <c r="O6" s="45">
        <v>0.62</v>
      </c>
      <c r="P6" s="45">
        <v>0.38</v>
      </c>
      <c r="Q6" s="45">
        <v>4</v>
      </c>
      <c r="R6" s="45"/>
      <c r="S6" s="45"/>
      <c r="T6" s="45"/>
      <c r="U6" s="45"/>
      <c r="V6" s="45"/>
      <c r="W6" s="45"/>
      <c r="X6" s="45">
        <v>2</v>
      </c>
      <c r="Y6" s="45">
        <v>3</v>
      </c>
      <c r="Z6" s="45">
        <v>1</v>
      </c>
      <c r="AA6" s="45">
        <v>0</v>
      </c>
      <c r="AB6" s="45">
        <v>3</v>
      </c>
      <c r="AC6" s="45">
        <v>0</v>
      </c>
      <c r="AD6" s="45">
        <v>0</v>
      </c>
      <c r="AE6" s="45">
        <v>3</v>
      </c>
      <c r="AF6" s="45">
        <v>0</v>
      </c>
      <c r="AG6" s="45">
        <v>2</v>
      </c>
      <c r="AH6" s="45">
        <v>3</v>
      </c>
      <c r="AI6" s="45">
        <v>2</v>
      </c>
      <c r="AJ6" s="45">
        <v>0</v>
      </c>
      <c r="AK6" s="45">
        <v>0</v>
      </c>
      <c r="AL6" s="45">
        <v>0</v>
      </c>
      <c r="AM6" s="45">
        <v>4</v>
      </c>
      <c r="AN6" s="45">
        <v>2</v>
      </c>
      <c r="AO6" s="45">
        <v>2</v>
      </c>
      <c r="AP6" s="45">
        <v>1</v>
      </c>
      <c r="AQ6" s="45">
        <v>0</v>
      </c>
      <c r="AR6" s="45">
        <v>1</v>
      </c>
      <c r="AS6" s="45">
        <v>3</v>
      </c>
      <c r="AT6" s="45">
        <v>2</v>
      </c>
      <c r="AU6" s="45">
        <v>1</v>
      </c>
      <c r="AV6" s="45">
        <v>0</v>
      </c>
      <c r="AW6" s="45">
        <v>1.1200000000000001</v>
      </c>
      <c r="AX6" s="45">
        <v>0.82</v>
      </c>
      <c r="AY6" s="45">
        <v>0.81</v>
      </c>
      <c r="AZ6" s="45">
        <v>0.59</v>
      </c>
      <c r="BA6" s="45">
        <v>0.25</v>
      </c>
      <c r="BB6" s="45">
        <v>0.11</v>
      </c>
      <c r="BC6" s="45">
        <v>0.42</v>
      </c>
      <c r="BD6" s="45">
        <v>0.6</v>
      </c>
      <c r="BE6" s="45">
        <v>0.34</v>
      </c>
      <c r="BF6" s="45">
        <v>3</v>
      </c>
      <c r="BG6" s="45">
        <v>1</v>
      </c>
      <c r="BH6" s="45">
        <v>3</v>
      </c>
      <c r="BI6" s="45">
        <v>0</v>
      </c>
      <c r="BJ6" s="45">
        <v>3</v>
      </c>
      <c r="BK6" s="45">
        <v>3</v>
      </c>
      <c r="BL6" s="45">
        <v>3</v>
      </c>
      <c r="BM6" s="45">
        <v>2</v>
      </c>
      <c r="BN6" s="45">
        <v>3</v>
      </c>
      <c r="BO6" s="45">
        <v>1</v>
      </c>
      <c r="BP6" s="45">
        <v>0</v>
      </c>
      <c r="BQ6" s="45">
        <v>3</v>
      </c>
      <c r="BR6" s="45">
        <v>0</v>
      </c>
      <c r="BS6" s="45">
        <v>0</v>
      </c>
      <c r="BT6" s="45">
        <v>3</v>
      </c>
      <c r="BU6" s="45">
        <v>0</v>
      </c>
      <c r="BV6" s="45">
        <v>3</v>
      </c>
      <c r="BW6" s="45">
        <v>3</v>
      </c>
      <c r="BX6" s="45">
        <v>3</v>
      </c>
      <c r="BY6" s="45">
        <v>4</v>
      </c>
      <c r="BZ6" s="45">
        <v>1</v>
      </c>
      <c r="CA6" s="45">
        <v>2</v>
      </c>
      <c r="CB6" s="45">
        <v>3</v>
      </c>
      <c r="CC6" s="45">
        <v>0</v>
      </c>
      <c r="CD6" s="45">
        <v>0</v>
      </c>
      <c r="CE6" s="45">
        <v>1</v>
      </c>
      <c r="CF6" s="45">
        <v>0</v>
      </c>
      <c r="CG6" s="45">
        <v>3</v>
      </c>
      <c r="CH6" s="45">
        <v>3</v>
      </c>
      <c r="CI6" s="45">
        <v>0</v>
      </c>
      <c r="CJ6" s="45">
        <v>1</v>
      </c>
      <c r="CK6" s="45">
        <v>0</v>
      </c>
      <c r="CL6" s="45">
        <v>0.82</v>
      </c>
      <c r="CM6" s="45">
        <v>0.7</v>
      </c>
      <c r="CN6" s="45">
        <v>0.61</v>
      </c>
      <c r="CO6" s="45">
        <v>0.45</v>
      </c>
      <c r="CP6" s="45">
        <v>0.26</v>
      </c>
      <c r="CQ6" s="45">
        <v>0.09</v>
      </c>
      <c r="CR6" s="45"/>
      <c r="CS6" s="45"/>
      <c r="CT6" s="45">
        <v>0.21</v>
      </c>
      <c r="CU6" s="45">
        <v>4</v>
      </c>
      <c r="CV6" s="45">
        <v>0</v>
      </c>
      <c r="CW6" s="45">
        <v>3</v>
      </c>
      <c r="CX6" s="45">
        <v>0</v>
      </c>
      <c r="CY6" s="45">
        <v>2</v>
      </c>
      <c r="CZ6" s="45">
        <v>2</v>
      </c>
      <c r="DA6" s="45">
        <v>3</v>
      </c>
      <c r="DB6" s="45">
        <v>3</v>
      </c>
      <c r="DC6" s="45">
        <v>3</v>
      </c>
      <c r="DD6" s="45">
        <v>0</v>
      </c>
      <c r="DE6" s="45">
        <v>0</v>
      </c>
      <c r="DF6" s="45">
        <v>0</v>
      </c>
      <c r="DG6" s="45">
        <v>0</v>
      </c>
      <c r="DH6" s="45">
        <v>0</v>
      </c>
      <c r="DI6" s="45">
        <v>3</v>
      </c>
      <c r="DJ6" s="45">
        <v>0</v>
      </c>
      <c r="DK6" s="45">
        <v>3</v>
      </c>
      <c r="DL6" s="45">
        <v>3</v>
      </c>
      <c r="DM6" s="45">
        <v>4</v>
      </c>
      <c r="DN6" s="45">
        <v>3</v>
      </c>
      <c r="DO6" s="45">
        <v>0</v>
      </c>
      <c r="DP6" s="45">
        <v>1</v>
      </c>
      <c r="DQ6" s="45">
        <v>3</v>
      </c>
      <c r="DR6" s="45">
        <v>0</v>
      </c>
      <c r="DS6" s="45">
        <v>0</v>
      </c>
      <c r="DT6" s="45">
        <v>0</v>
      </c>
      <c r="DU6" s="45">
        <v>0</v>
      </c>
      <c r="DV6" s="45">
        <v>3</v>
      </c>
      <c r="DW6" s="45">
        <v>2</v>
      </c>
      <c r="DX6" s="45">
        <v>2</v>
      </c>
      <c r="DY6" s="45">
        <v>0</v>
      </c>
      <c r="DZ6" s="45">
        <v>0</v>
      </c>
    </row>
    <row r="7" spans="1:130">
      <c r="A7" s="42">
        <v>39233</v>
      </c>
      <c r="B7" s="42" t="s">
        <v>942</v>
      </c>
      <c r="C7" s="42" t="s">
        <v>413</v>
      </c>
      <c r="D7" s="44">
        <v>1</v>
      </c>
      <c r="E7" s="45">
        <v>2.65</v>
      </c>
      <c r="F7" s="45">
        <v>1.92</v>
      </c>
      <c r="G7" s="45">
        <v>1.66</v>
      </c>
      <c r="H7" s="45">
        <v>0.97</v>
      </c>
      <c r="I7" s="45">
        <v>0.72</v>
      </c>
      <c r="J7" s="45">
        <v>0.79</v>
      </c>
      <c r="K7" s="45">
        <v>0.59</v>
      </c>
      <c r="L7" s="45">
        <v>0.27</v>
      </c>
      <c r="M7" s="45">
        <v>0.3</v>
      </c>
      <c r="N7" s="45">
        <v>0.51</v>
      </c>
      <c r="O7" s="45">
        <v>0.73</v>
      </c>
      <c r="P7" s="45">
        <v>0.38</v>
      </c>
      <c r="Q7" s="45">
        <v>5</v>
      </c>
      <c r="R7" s="45">
        <v>3</v>
      </c>
      <c r="S7" s="45">
        <v>4</v>
      </c>
      <c r="T7" s="45">
        <v>0</v>
      </c>
      <c r="U7" s="45">
        <v>2</v>
      </c>
      <c r="V7" s="45">
        <v>3</v>
      </c>
      <c r="W7" s="45">
        <v>3</v>
      </c>
      <c r="X7" s="45">
        <v>1</v>
      </c>
      <c r="Y7" s="45">
        <v>2</v>
      </c>
      <c r="Z7" s="45">
        <v>1</v>
      </c>
      <c r="AA7" s="45">
        <v>0</v>
      </c>
      <c r="AB7" s="45">
        <v>3</v>
      </c>
      <c r="AC7" s="45">
        <v>0</v>
      </c>
      <c r="AD7" s="45">
        <v>0</v>
      </c>
      <c r="AE7" s="45">
        <v>1</v>
      </c>
      <c r="AF7" s="45">
        <v>0</v>
      </c>
      <c r="AG7" s="45">
        <v>3</v>
      </c>
      <c r="AH7" s="45">
        <v>3</v>
      </c>
      <c r="AI7" s="45">
        <v>0</v>
      </c>
      <c r="AJ7" s="45">
        <v>3</v>
      </c>
      <c r="AK7" s="45">
        <v>1</v>
      </c>
      <c r="AL7" s="45">
        <v>2</v>
      </c>
      <c r="AM7" s="45">
        <v>1</v>
      </c>
      <c r="AN7" s="45">
        <v>0</v>
      </c>
      <c r="AO7" s="45">
        <v>0</v>
      </c>
      <c r="AP7" s="45">
        <v>0</v>
      </c>
      <c r="AQ7" s="45">
        <v>0</v>
      </c>
      <c r="AR7" s="45">
        <v>2</v>
      </c>
      <c r="AS7" s="45">
        <v>3</v>
      </c>
      <c r="AT7" s="45">
        <v>0</v>
      </c>
      <c r="AU7" s="45">
        <v>1</v>
      </c>
      <c r="AV7" s="45">
        <v>0</v>
      </c>
      <c r="AW7" s="45">
        <v>0.93</v>
      </c>
      <c r="AX7" s="45">
        <v>0.76</v>
      </c>
      <c r="AY7" s="45">
        <v>0.74</v>
      </c>
      <c r="AZ7" s="45">
        <v>0.54</v>
      </c>
      <c r="BA7" s="45">
        <v>0.28000000000000003</v>
      </c>
      <c r="BB7" s="45">
        <v>0.17</v>
      </c>
      <c r="BC7" s="45">
        <v>0.38</v>
      </c>
      <c r="BD7" s="45">
        <v>0.55000000000000004</v>
      </c>
      <c r="BE7" s="45">
        <v>0.33</v>
      </c>
      <c r="BF7" s="45">
        <v>5</v>
      </c>
      <c r="BG7" s="45">
        <v>0</v>
      </c>
      <c r="BH7" s="45">
        <v>3</v>
      </c>
      <c r="BI7" s="45">
        <v>0</v>
      </c>
      <c r="BJ7" s="45">
        <v>2</v>
      </c>
      <c r="BK7" s="45">
        <v>3</v>
      </c>
      <c r="BL7" s="45">
        <v>2</v>
      </c>
      <c r="BM7" s="45">
        <v>1</v>
      </c>
      <c r="BN7" s="45">
        <v>2</v>
      </c>
      <c r="BO7" s="45">
        <v>2</v>
      </c>
      <c r="BP7" s="45">
        <v>0</v>
      </c>
      <c r="BQ7" s="45">
        <v>3</v>
      </c>
      <c r="BR7" s="45">
        <v>0</v>
      </c>
      <c r="BS7" s="45">
        <v>0</v>
      </c>
      <c r="BT7" s="45">
        <v>1</v>
      </c>
      <c r="BU7" s="45">
        <v>2</v>
      </c>
      <c r="BV7" s="45">
        <v>3</v>
      </c>
      <c r="BW7" s="45">
        <v>3</v>
      </c>
      <c r="BX7" s="45">
        <v>2</v>
      </c>
      <c r="BY7" s="45">
        <v>0</v>
      </c>
      <c r="BZ7" s="45">
        <v>3</v>
      </c>
      <c r="CA7" s="45">
        <v>1</v>
      </c>
      <c r="CB7" s="45">
        <v>3</v>
      </c>
      <c r="CC7" s="45">
        <v>0</v>
      </c>
      <c r="CD7" s="45">
        <v>0</v>
      </c>
      <c r="CE7" s="45">
        <v>0</v>
      </c>
      <c r="CF7" s="45">
        <v>0</v>
      </c>
      <c r="CG7" s="45">
        <v>1</v>
      </c>
      <c r="CH7" s="45">
        <v>3</v>
      </c>
      <c r="CI7" s="45">
        <v>1</v>
      </c>
      <c r="CJ7" s="45">
        <v>0</v>
      </c>
      <c r="CK7" s="45">
        <v>0</v>
      </c>
      <c r="CL7" s="45">
        <v>0.77</v>
      </c>
      <c r="CM7" s="45">
        <v>0.6</v>
      </c>
      <c r="CN7" s="45">
        <v>0.61</v>
      </c>
      <c r="CO7" s="45"/>
      <c r="CP7" s="45">
        <v>0.28999999999999998</v>
      </c>
      <c r="CQ7" s="45">
        <v>0.11</v>
      </c>
      <c r="CR7" s="45">
        <v>0.23</v>
      </c>
      <c r="CS7" s="45"/>
      <c r="CT7" s="45">
        <v>0.16</v>
      </c>
      <c r="CU7" s="45">
        <v>5</v>
      </c>
      <c r="CV7" s="45">
        <v>0</v>
      </c>
      <c r="CW7" s="45">
        <v>3</v>
      </c>
      <c r="CX7" s="45">
        <v>0</v>
      </c>
      <c r="CY7" s="45">
        <v>4</v>
      </c>
      <c r="CZ7" s="45">
        <v>3</v>
      </c>
      <c r="DA7" s="45">
        <v>4</v>
      </c>
      <c r="DB7" s="45">
        <v>3</v>
      </c>
      <c r="DC7" s="45">
        <v>2</v>
      </c>
      <c r="DD7" s="45">
        <v>0</v>
      </c>
      <c r="DE7" s="45">
        <v>0</v>
      </c>
      <c r="DF7" s="45">
        <v>0</v>
      </c>
      <c r="DG7" s="45">
        <v>0</v>
      </c>
      <c r="DH7" s="45">
        <v>0</v>
      </c>
      <c r="DI7" s="45">
        <v>0</v>
      </c>
      <c r="DJ7" s="45">
        <v>4</v>
      </c>
      <c r="DK7" s="45">
        <v>2</v>
      </c>
      <c r="DL7" s="45">
        <v>3</v>
      </c>
      <c r="DM7" s="45">
        <v>2</v>
      </c>
      <c r="DN7" s="45">
        <v>0</v>
      </c>
      <c r="DO7" s="45">
        <v>3</v>
      </c>
      <c r="DP7" s="45">
        <v>0</v>
      </c>
      <c r="DQ7" s="45">
        <v>1</v>
      </c>
      <c r="DR7" s="45">
        <v>0</v>
      </c>
      <c r="DS7" s="45">
        <v>0</v>
      </c>
      <c r="DT7" s="45">
        <v>0</v>
      </c>
      <c r="DU7" s="45">
        <v>0</v>
      </c>
      <c r="DV7" s="45">
        <v>2</v>
      </c>
      <c r="DW7" s="45">
        <v>1</v>
      </c>
      <c r="DX7" s="45">
        <v>0</v>
      </c>
      <c r="DY7" s="45">
        <v>0</v>
      </c>
      <c r="DZ7" s="45">
        <v>0</v>
      </c>
    </row>
    <row r="8" spans="1:130">
      <c r="A8" s="42">
        <v>51860</v>
      </c>
      <c r="B8" s="42" t="s">
        <v>636</v>
      </c>
      <c r="C8" s="42" t="s">
        <v>413</v>
      </c>
      <c r="D8" s="44">
        <v>1</v>
      </c>
      <c r="E8" s="45">
        <v>2.88</v>
      </c>
      <c r="F8" s="45">
        <v>2.13</v>
      </c>
      <c r="G8" s="45">
        <v>1.82</v>
      </c>
      <c r="H8" s="45">
        <v>1.1200000000000001</v>
      </c>
      <c r="I8" s="45">
        <v>0.68</v>
      </c>
      <c r="J8" s="45">
        <v>0.85</v>
      </c>
      <c r="K8" s="45">
        <v>0.65</v>
      </c>
      <c r="L8" s="45">
        <v>0.2</v>
      </c>
      <c r="M8" s="45">
        <v>0.34</v>
      </c>
      <c r="N8" s="45">
        <v>0.56999999999999995</v>
      </c>
      <c r="O8" s="45">
        <v>0.75</v>
      </c>
      <c r="P8" s="45">
        <v>0.28000000000000003</v>
      </c>
      <c r="Q8" s="45">
        <v>7</v>
      </c>
      <c r="R8" s="45">
        <v>3</v>
      </c>
      <c r="S8" s="45">
        <v>3</v>
      </c>
      <c r="T8" s="45">
        <v>0</v>
      </c>
      <c r="U8" s="45">
        <v>1</v>
      </c>
      <c r="V8" s="45">
        <v>2</v>
      </c>
      <c r="W8" s="45">
        <v>4</v>
      </c>
      <c r="X8" s="45">
        <v>1</v>
      </c>
      <c r="Y8" s="45">
        <v>3</v>
      </c>
      <c r="Z8" s="45">
        <v>5</v>
      </c>
      <c r="AA8" s="45">
        <v>0</v>
      </c>
      <c r="AB8" s="45">
        <v>3</v>
      </c>
      <c r="AC8" s="45">
        <v>1</v>
      </c>
      <c r="AD8" s="45">
        <v>0</v>
      </c>
      <c r="AE8" s="45">
        <v>3</v>
      </c>
      <c r="AF8" s="45">
        <v>0</v>
      </c>
      <c r="AG8" s="45">
        <v>3</v>
      </c>
      <c r="AH8" s="45">
        <v>3</v>
      </c>
      <c r="AI8" s="45">
        <v>3</v>
      </c>
      <c r="AJ8" s="45">
        <v>0</v>
      </c>
      <c r="AK8" s="45">
        <v>0</v>
      </c>
      <c r="AL8" s="45">
        <v>1</v>
      </c>
      <c r="AM8" s="45">
        <v>3</v>
      </c>
      <c r="AN8" s="45">
        <v>2</v>
      </c>
      <c r="AO8" s="45">
        <v>1</v>
      </c>
      <c r="AP8" s="45">
        <v>1</v>
      </c>
      <c r="AQ8" s="45">
        <v>0</v>
      </c>
      <c r="AR8" s="45">
        <v>0</v>
      </c>
      <c r="AS8" s="45"/>
      <c r="AT8" s="45">
        <v>0</v>
      </c>
      <c r="AU8" s="45">
        <v>1</v>
      </c>
      <c r="AV8" s="45">
        <v>0</v>
      </c>
      <c r="AW8" s="45">
        <v>1.05</v>
      </c>
      <c r="AX8" s="45">
        <v>0.81</v>
      </c>
      <c r="AY8" s="45">
        <v>0.77</v>
      </c>
      <c r="AZ8" s="45">
        <v>0.6</v>
      </c>
      <c r="BA8" s="45">
        <v>0.25</v>
      </c>
      <c r="BB8" s="45">
        <v>0.17</v>
      </c>
      <c r="BC8" s="45">
        <v>0.49</v>
      </c>
      <c r="BD8" s="45">
        <v>0.74</v>
      </c>
      <c r="BE8" s="45">
        <v>0.32</v>
      </c>
      <c r="BF8" s="45">
        <v>7</v>
      </c>
      <c r="BG8" s="45">
        <v>0</v>
      </c>
      <c r="BH8" s="45">
        <v>3</v>
      </c>
      <c r="BI8" s="45">
        <v>0</v>
      </c>
      <c r="BJ8" s="45">
        <v>2</v>
      </c>
      <c r="BK8" s="45">
        <v>3</v>
      </c>
      <c r="BL8" s="45">
        <v>3</v>
      </c>
      <c r="BM8" s="45">
        <v>1</v>
      </c>
      <c r="BN8" s="45">
        <v>3</v>
      </c>
      <c r="BO8" s="45">
        <v>2</v>
      </c>
      <c r="BP8" s="45">
        <v>0</v>
      </c>
      <c r="BQ8" s="45">
        <v>1</v>
      </c>
      <c r="BR8" s="45">
        <v>0</v>
      </c>
      <c r="BS8" s="45">
        <v>0</v>
      </c>
      <c r="BT8" s="45">
        <v>3</v>
      </c>
      <c r="BU8" s="45">
        <v>0</v>
      </c>
      <c r="BV8" s="45">
        <v>3</v>
      </c>
      <c r="BW8" s="45">
        <v>3</v>
      </c>
      <c r="BX8" s="45">
        <v>3</v>
      </c>
      <c r="BY8" s="45">
        <v>0</v>
      </c>
      <c r="BZ8" s="45">
        <v>0</v>
      </c>
      <c r="CA8" s="45">
        <v>0</v>
      </c>
      <c r="CB8" s="45">
        <v>3</v>
      </c>
      <c r="CC8" s="45">
        <v>0</v>
      </c>
      <c r="CD8" s="45">
        <v>0</v>
      </c>
      <c r="CE8" s="45">
        <v>3</v>
      </c>
      <c r="CF8" s="45">
        <v>3</v>
      </c>
      <c r="CG8" s="45">
        <v>2</v>
      </c>
      <c r="CH8" s="45">
        <v>3</v>
      </c>
      <c r="CI8" s="45">
        <v>0</v>
      </c>
      <c r="CJ8" s="45">
        <v>0</v>
      </c>
      <c r="CK8" s="45">
        <v>0</v>
      </c>
      <c r="CL8" s="45">
        <v>0.8</v>
      </c>
      <c r="CM8" s="45">
        <v>0.65</v>
      </c>
      <c r="CN8" s="45">
        <v>0.61</v>
      </c>
      <c r="CO8" s="45">
        <v>0.47</v>
      </c>
      <c r="CP8" s="45">
        <v>0.28999999999999998</v>
      </c>
      <c r="CQ8" s="45">
        <v>0.11</v>
      </c>
      <c r="CR8" s="45">
        <v>0.27</v>
      </c>
      <c r="CS8" s="45"/>
      <c r="CT8" s="45">
        <v>0.16</v>
      </c>
      <c r="CU8" s="45">
        <v>7</v>
      </c>
      <c r="CV8" s="45">
        <v>0</v>
      </c>
      <c r="CW8" s="45">
        <v>2</v>
      </c>
      <c r="CX8" s="45">
        <v>0</v>
      </c>
      <c r="CY8" s="45">
        <v>1</v>
      </c>
      <c r="CZ8" s="45">
        <v>2</v>
      </c>
      <c r="DA8" s="45">
        <v>4</v>
      </c>
      <c r="DB8" s="45">
        <v>0</v>
      </c>
      <c r="DC8" s="45">
        <v>3</v>
      </c>
      <c r="DD8" s="45">
        <v>0</v>
      </c>
      <c r="DE8" s="45">
        <v>2</v>
      </c>
      <c r="DF8" s="45">
        <v>0</v>
      </c>
      <c r="DG8" s="45">
        <v>0</v>
      </c>
      <c r="DH8" s="45">
        <v>0</v>
      </c>
      <c r="DI8" s="45">
        <v>3</v>
      </c>
      <c r="DJ8" s="45">
        <v>0</v>
      </c>
      <c r="DK8" s="45">
        <v>1</v>
      </c>
      <c r="DL8" s="45">
        <v>3</v>
      </c>
      <c r="DM8" s="45">
        <v>4</v>
      </c>
      <c r="DN8" s="45">
        <v>0</v>
      </c>
      <c r="DO8" s="45">
        <v>0</v>
      </c>
      <c r="DP8" s="45">
        <v>0</v>
      </c>
      <c r="DQ8" s="45">
        <v>3</v>
      </c>
      <c r="DR8" s="45">
        <v>0</v>
      </c>
      <c r="DS8" s="45">
        <v>0</v>
      </c>
      <c r="DT8" s="45">
        <v>0</v>
      </c>
      <c r="DU8" s="45">
        <v>0</v>
      </c>
      <c r="DV8" s="45">
        <v>0</v>
      </c>
      <c r="DW8" s="45">
        <v>1</v>
      </c>
      <c r="DX8" s="45">
        <v>0</v>
      </c>
      <c r="DY8" s="45">
        <v>0</v>
      </c>
      <c r="DZ8" s="45">
        <v>0</v>
      </c>
    </row>
    <row r="9" spans="1:130">
      <c r="A9" s="42">
        <v>51858</v>
      </c>
      <c r="B9" s="42" t="s">
        <v>637</v>
      </c>
      <c r="C9" s="42" t="s">
        <v>413</v>
      </c>
      <c r="D9" s="44">
        <v>1</v>
      </c>
      <c r="E9" s="45">
        <v>2.8</v>
      </c>
      <c r="F9" s="45">
        <v>2.04</v>
      </c>
      <c r="G9" s="45">
        <v>1.76</v>
      </c>
      <c r="H9" s="45">
        <v>1.05</v>
      </c>
      <c r="I9" s="45">
        <v>0.72</v>
      </c>
      <c r="J9" s="45">
        <v>0.82</v>
      </c>
      <c r="K9" s="45">
        <v>0.61</v>
      </c>
      <c r="L9" s="45">
        <v>0.28999999999999998</v>
      </c>
      <c r="M9" s="45">
        <v>0.34</v>
      </c>
      <c r="N9" s="45">
        <v>0.55000000000000004</v>
      </c>
      <c r="O9" s="45">
        <v>0.76</v>
      </c>
      <c r="P9" s="45">
        <v>0.42</v>
      </c>
      <c r="Q9" s="45">
        <v>1</v>
      </c>
      <c r="R9" s="45">
        <v>3</v>
      </c>
      <c r="S9" s="45">
        <v>3</v>
      </c>
      <c r="T9" s="45">
        <v>0</v>
      </c>
      <c r="U9" s="45">
        <v>3</v>
      </c>
      <c r="V9" s="45">
        <v>3</v>
      </c>
      <c r="W9" s="45">
        <v>3</v>
      </c>
      <c r="X9" s="45">
        <v>4</v>
      </c>
      <c r="Y9" s="45">
        <v>3</v>
      </c>
      <c r="Z9" s="45">
        <v>3</v>
      </c>
      <c r="AA9" s="45">
        <v>0</v>
      </c>
      <c r="AB9" s="45">
        <v>3</v>
      </c>
      <c r="AC9" s="45">
        <v>0</v>
      </c>
      <c r="AD9" s="45">
        <v>3</v>
      </c>
      <c r="AE9" s="45">
        <v>2</v>
      </c>
      <c r="AF9" s="45">
        <v>0</v>
      </c>
      <c r="AG9" s="45">
        <v>4</v>
      </c>
      <c r="AH9" s="45">
        <v>3</v>
      </c>
      <c r="AI9" s="45">
        <v>4</v>
      </c>
      <c r="AJ9" s="45">
        <v>0</v>
      </c>
      <c r="AK9" s="45">
        <v>0</v>
      </c>
      <c r="AL9" s="45">
        <v>1</v>
      </c>
      <c r="AM9" s="45">
        <v>4</v>
      </c>
      <c r="AN9" s="45">
        <v>0</v>
      </c>
      <c r="AO9" s="45">
        <v>0</v>
      </c>
      <c r="AP9" s="45">
        <v>1</v>
      </c>
      <c r="AQ9" s="45">
        <v>3</v>
      </c>
      <c r="AR9" s="45">
        <v>3</v>
      </c>
      <c r="AS9" s="45">
        <v>3</v>
      </c>
      <c r="AT9" s="45">
        <v>1</v>
      </c>
      <c r="AU9" s="45">
        <v>0</v>
      </c>
      <c r="AV9" s="45">
        <v>0</v>
      </c>
      <c r="AW9" s="45">
        <v>1.01</v>
      </c>
      <c r="AX9" s="45">
        <v>0.76</v>
      </c>
      <c r="AY9" s="45">
        <v>0.79</v>
      </c>
      <c r="AZ9" s="45">
        <v>0.57999999999999996</v>
      </c>
      <c r="BA9" s="45">
        <v>0.27</v>
      </c>
      <c r="BB9" s="45">
        <v>0.17</v>
      </c>
      <c r="BC9" s="45">
        <v>0.42</v>
      </c>
      <c r="BD9" s="45">
        <v>0.62</v>
      </c>
      <c r="BE9" s="45">
        <v>0.35</v>
      </c>
      <c r="BF9" s="45">
        <v>1</v>
      </c>
      <c r="BG9" s="45">
        <v>0</v>
      </c>
      <c r="BH9" s="45">
        <v>4</v>
      </c>
      <c r="BI9" s="45">
        <v>0</v>
      </c>
      <c r="BJ9" s="45">
        <v>4</v>
      </c>
      <c r="BK9" s="45">
        <v>3</v>
      </c>
      <c r="BL9" s="45">
        <v>3</v>
      </c>
      <c r="BM9" s="45">
        <v>2</v>
      </c>
      <c r="BN9" s="45">
        <v>4</v>
      </c>
      <c r="BO9" s="45">
        <v>3</v>
      </c>
      <c r="BP9" s="45">
        <v>0</v>
      </c>
      <c r="BQ9" s="45">
        <v>3</v>
      </c>
      <c r="BR9" s="45">
        <v>0</v>
      </c>
      <c r="BS9" s="45">
        <v>4</v>
      </c>
      <c r="BT9" s="45">
        <v>4</v>
      </c>
      <c r="BU9" s="45">
        <v>0</v>
      </c>
      <c r="BV9" s="45">
        <v>3</v>
      </c>
      <c r="BW9" s="45">
        <v>3</v>
      </c>
      <c r="BX9" s="45">
        <v>4</v>
      </c>
      <c r="BY9" s="45">
        <v>5</v>
      </c>
      <c r="BZ9" s="45">
        <v>1</v>
      </c>
      <c r="CA9" s="45">
        <v>2</v>
      </c>
      <c r="CB9" s="45">
        <v>4</v>
      </c>
      <c r="CC9" s="45">
        <v>0</v>
      </c>
      <c r="CD9" s="45">
        <v>1</v>
      </c>
      <c r="CE9" s="45">
        <v>3</v>
      </c>
      <c r="CF9" s="45">
        <v>2</v>
      </c>
      <c r="CG9" s="45">
        <v>3</v>
      </c>
      <c r="CH9" s="45">
        <v>3</v>
      </c>
      <c r="CI9" s="45">
        <v>4</v>
      </c>
      <c r="CJ9" s="45">
        <v>0</v>
      </c>
      <c r="CK9" s="45">
        <v>0</v>
      </c>
      <c r="CL9" s="45">
        <v>0.76</v>
      </c>
      <c r="CM9" s="45">
        <v>0.65</v>
      </c>
      <c r="CN9" s="45">
        <v>0.57999999999999996</v>
      </c>
      <c r="CO9" s="45">
        <v>0.47</v>
      </c>
      <c r="CP9" s="45">
        <v>0.27</v>
      </c>
      <c r="CQ9" s="45">
        <v>0.11</v>
      </c>
      <c r="CR9" s="45">
        <v>0.37</v>
      </c>
      <c r="CS9" s="45">
        <v>0.52</v>
      </c>
      <c r="CT9" s="45">
        <v>0.19</v>
      </c>
      <c r="CU9" s="45">
        <v>1</v>
      </c>
      <c r="CV9" s="45">
        <v>0</v>
      </c>
      <c r="CW9" s="45">
        <v>4</v>
      </c>
      <c r="CX9" s="45">
        <v>0</v>
      </c>
      <c r="CY9" s="45">
        <v>4</v>
      </c>
      <c r="CZ9" s="45">
        <v>3</v>
      </c>
      <c r="DA9" s="45">
        <v>3</v>
      </c>
      <c r="DB9" s="45">
        <v>0</v>
      </c>
      <c r="DC9" s="45">
        <v>3</v>
      </c>
      <c r="DD9" s="45">
        <v>0</v>
      </c>
      <c r="DE9" s="45">
        <v>0</v>
      </c>
      <c r="DF9" s="45">
        <v>0</v>
      </c>
      <c r="DG9" s="45">
        <v>0</v>
      </c>
      <c r="DH9" s="45">
        <v>0</v>
      </c>
      <c r="DI9" s="45">
        <v>3</v>
      </c>
      <c r="DJ9" s="45">
        <v>0</v>
      </c>
      <c r="DK9" s="45">
        <v>3</v>
      </c>
      <c r="DL9" s="45">
        <v>5</v>
      </c>
      <c r="DM9" s="45">
        <v>4</v>
      </c>
      <c r="DN9" s="45">
        <v>4</v>
      </c>
      <c r="DO9" s="45">
        <v>0</v>
      </c>
      <c r="DP9" s="45">
        <v>0</v>
      </c>
      <c r="DQ9" s="45">
        <v>4</v>
      </c>
      <c r="DR9" s="45">
        <v>0</v>
      </c>
      <c r="DS9" s="45">
        <v>0</v>
      </c>
      <c r="DT9" s="45">
        <v>5</v>
      </c>
      <c r="DU9" s="45">
        <v>4</v>
      </c>
      <c r="DV9" s="45">
        <v>4</v>
      </c>
      <c r="DW9" s="45">
        <v>3</v>
      </c>
      <c r="DX9" s="45">
        <v>3</v>
      </c>
      <c r="DY9" s="45">
        <v>3</v>
      </c>
      <c r="DZ9" s="45">
        <v>0</v>
      </c>
    </row>
    <row r="10" spans="1:130">
      <c r="A10" s="42">
        <v>39418</v>
      </c>
      <c r="B10" s="42" t="s">
        <v>942</v>
      </c>
      <c r="C10" s="42" t="s">
        <v>413</v>
      </c>
      <c r="D10" s="44">
        <v>1</v>
      </c>
      <c r="E10" s="45">
        <v>2.86</v>
      </c>
      <c r="F10" s="45">
        <v>2.11</v>
      </c>
      <c r="G10" s="45">
        <v>1.82</v>
      </c>
      <c r="H10" s="45">
        <v>1.06</v>
      </c>
      <c r="I10" s="45">
        <v>0.75</v>
      </c>
      <c r="J10" s="45">
        <v>0.81</v>
      </c>
      <c r="K10" s="45">
        <v>0.65</v>
      </c>
      <c r="L10" s="45">
        <v>0.23</v>
      </c>
      <c r="M10" s="45">
        <v>0.32</v>
      </c>
      <c r="N10" s="45">
        <v>0.55000000000000004</v>
      </c>
      <c r="O10" s="45">
        <v>0.76</v>
      </c>
      <c r="P10" s="45">
        <v>0.36</v>
      </c>
      <c r="Q10" s="45">
        <v>5</v>
      </c>
      <c r="R10" s="45">
        <v>3</v>
      </c>
      <c r="S10" s="45">
        <v>3</v>
      </c>
      <c r="T10" s="45">
        <v>0</v>
      </c>
      <c r="U10" s="45">
        <v>2</v>
      </c>
      <c r="V10" s="45">
        <v>3</v>
      </c>
      <c r="W10" s="45">
        <v>3</v>
      </c>
      <c r="X10" s="45">
        <v>2</v>
      </c>
      <c r="Y10" s="45">
        <v>3</v>
      </c>
      <c r="Z10" s="45">
        <v>3</v>
      </c>
      <c r="AA10" s="45">
        <v>0</v>
      </c>
      <c r="AB10" s="45">
        <v>3</v>
      </c>
      <c r="AC10" s="45">
        <v>0</v>
      </c>
      <c r="AD10" s="45">
        <v>0</v>
      </c>
      <c r="AE10" s="45">
        <v>2</v>
      </c>
      <c r="AF10" s="45">
        <v>0</v>
      </c>
      <c r="AG10" s="45">
        <v>3</v>
      </c>
      <c r="AH10" s="45">
        <v>3</v>
      </c>
      <c r="AI10" s="45">
        <v>3</v>
      </c>
      <c r="AJ10" s="45">
        <v>0</v>
      </c>
      <c r="AK10" s="45">
        <v>2</v>
      </c>
      <c r="AL10" s="45">
        <v>1</v>
      </c>
      <c r="AM10" s="45">
        <v>2</v>
      </c>
      <c r="AN10" s="45">
        <v>0</v>
      </c>
      <c r="AO10" s="45">
        <v>0</v>
      </c>
      <c r="AP10" s="45">
        <v>4</v>
      </c>
      <c r="AQ10" s="45">
        <v>0</v>
      </c>
      <c r="AR10" s="45">
        <v>1</v>
      </c>
      <c r="AS10" s="45">
        <v>3</v>
      </c>
      <c r="AT10" s="45">
        <v>3</v>
      </c>
      <c r="AU10" s="45">
        <v>2</v>
      </c>
      <c r="AV10" s="45">
        <v>1</v>
      </c>
      <c r="AW10" s="45">
        <v>1.05</v>
      </c>
      <c r="AX10" s="45">
        <v>0.78</v>
      </c>
      <c r="AY10" s="45">
        <v>0.81</v>
      </c>
      <c r="AZ10" s="45">
        <v>0.6</v>
      </c>
      <c r="BA10" s="45">
        <v>0.28000000000000003</v>
      </c>
      <c r="BB10" s="45">
        <v>0.17</v>
      </c>
      <c r="BC10" s="45">
        <v>0.39</v>
      </c>
      <c r="BD10" s="45">
        <v>0.62</v>
      </c>
      <c r="BE10" s="45">
        <v>0.31</v>
      </c>
      <c r="BF10" s="45">
        <v>5</v>
      </c>
      <c r="BG10" s="45">
        <v>1</v>
      </c>
      <c r="BH10" s="45">
        <v>3</v>
      </c>
      <c r="BI10" s="45">
        <v>0</v>
      </c>
      <c r="BJ10" s="45">
        <v>2</v>
      </c>
      <c r="BK10" s="45">
        <v>3</v>
      </c>
      <c r="BL10" s="45">
        <v>4</v>
      </c>
      <c r="BM10" s="45">
        <v>0</v>
      </c>
      <c r="BN10" s="45">
        <v>2</v>
      </c>
      <c r="BO10" s="45">
        <v>2</v>
      </c>
      <c r="BP10" s="45">
        <v>0</v>
      </c>
      <c r="BQ10" s="45">
        <v>3</v>
      </c>
      <c r="BR10" s="45">
        <v>3</v>
      </c>
      <c r="BS10" s="45">
        <v>3</v>
      </c>
      <c r="BT10" s="45">
        <v>3</v>
      </c>
      <c r="BU10" s="45">
        <v>0</v>
      </c>
      <c r="BV10" s="45">
        <v>3</v>
      </c>
      <c r="BW10" s="45">
        <v>3</v>
      </c>
      <c r="BX10" s="45">
        <v>3</v>
      </c>
      <c r="BY10" s="45">
        <v>0</v>
      </c>
      <c r="BZ10" s="45">
        <v>0</v>
      </c>
      <c r="CA10" s="45">
        <v>0</v>
      </c>
      <c r="CB10" s="45">
        <v>1</v>
      </c>
      <c r="CC10" s="45">
        <v>3</v>
      </c>
      <c r="CD10" s="45">
        <v>1</v>
      </c>
      <c r="CE10" s="45">
        <v>0</v>
      </c>
      <c r="CF10" s="45">
        <v>0</v>
      </c>
      <c r="CG10" s="45">
        <v>2</v>
      </c>
      <c r="CH10" s="45">
        <v>3</v>
      </c>
      <c r="CI10" s="45">
        <v>3</v>
      </c>
      <c r="CJ10" s="45">
        <v>0</v>
      </c>
      <c r="CK10" s="45">
        <v>0</v>
      </c>
      <c r="CL10" s="45">
        <v>0.8</v>
      </c>
      <c r="CM10" s="45">
        <v>0.59</v>
      </c>
      <c r="CN10" s="45">
        <v>0.65</v>
      </c>
      <c r="CO10" s="45">
        <v>0.5</v>
      </c>
      <c r="CP10" s="45">
        <v>0.28999999999999998</v>
      </c>
      <c r="CQ10" s="45">
        <v>0.09</v>
      </c>
      <c r="CR10" s="45">
        <v>0.27</v>
      </c>
      <c r="CS10" s="45"/>
      <c r="CT10" s="45">
        <v>0.19</v>
      </c>
      <c r="CU10" s="45">
        <v>6</v>
      </c>
      <c r="CV10" s="45">
        <v>0</v>
      </c>
      <c r="CW10" s="45">
        <v>4</v>
      </c>
      <c r="CX10" s="45">
        <v>0</v>
      </c>
      <c r="CY10" s="45">
        <v>0</v>
      </c>
      <c r="CZ10" s="45">
        <v>2</v>
      </c>
      <c r="DA10" s="45">
        <v>4</v>
      </c>
      <c r="DB10" s="45">
        <v>1</v>
      </c>
      <c r="DC10" s="45">
        <v>2</v>
      </c>
      <c r="DD10" s="45">
        <v>0</v>
      </c>
      <c r="DE10" s="45">
        <v>0</v>
      </c>
      <c r="DF10" s="45">
        <v>0</v>
      </c>
      <c r="DG10" s="45">
        <v>0</v>
      </c>
      <c r="DH10" s="45">
        <v>0</v>
      </c>
      <c r="DI10" s="45">
        <v>4</v>
      </c>
      <c r="DJ10" s="45">
        <v>0</v>
      </c>
      <c r="DK10" s="45">
        <v>1</v>
      </c>
      <c r="DL10" s="45">
        <v>3</v>
      </c>
      <c r="DM10" s="45">
        <v>5</v>
      </c>
      <c r="DN10" s="45">
        <v>0</v>
      </c>
      <c r="DO10" s="45">
        <v>0</v>
      </c>
      <c r="DP10" s="45">
        <v>1</v>
      </c>
      <c r="DQ10" s="45">
        <v>2</v>
      </c>
      <c r="DR10" s="45">
        <v>0</v>
      </c>
      <c r="DS10" s="45">
        <v>0</v>
      </c>
      <c r="DT10" s="45">
        <v>0</v>
      </c>
      <c r="DU10" s="45">
        <v>0</v>
      </c>
      <c r="DV10" s="45">
        <v>1</v>
      </c>
      <c r="DW10" s="45">
        <v>2</v>
      </c>
      <c r="DX10" s="45">
        <v>1</v>
      </c>
      <c r="DY10" s="45">
        <v>2</v>
      </c>
      <c r="DZ10" s="45">
        <v>0</v>
      </c>
    </row>
    <row r="11" spans="1:130">
      <c r="A11" s="42">
        <v>38948</v>
      </c>
      <c r="B11" s="42" t="s">
        <v>638</v>
      </c>
      <c r="C11" s="42" t="s">
        <v>413</v>
      </c>
      <c r="D11" s="44">
        <v>1</v>
      </c>
      <c r="E11" s="45">
        <v>2.82</v>
      </c>
      <c r="F11" s="45">
        <v>2.16</v>
      </c>
      <c r="G11" s="45">
        <v>0.73</v>
      </c>
      <c r="H11" s="45">
        <v>1.07</v>
      </c>
      <c r="I11" s="45">
        <v>0.73</v>
      </c>
      <c r="J11" s="45">
        <v>0.82</v>
      </c>
      <c r="K11" s="45">
        <v>0.65</v>
      </c>
      <c r="L11" s="45">
        <v>0.24</v>
      </c>
      <c r="M11" s="45">
        <v>0.3</v>
      </c>
      <c r="N11" s="45">
        <v>0.56000000000000005</v>
      </c>
      <c r="O11" s="45">
        <v>0.7</v>
      </c>
      <c r="P11" s="45">
        <v>0.38</v>
      </c>
      <c r="Q11" s="45">
        <v>5</v>
      </c>
      <c r="R11" s="45">
        <v>3</v>
      </c>
      <c r="S11" s="45">
        <v>3</v>
      </c>
      <c r="T11" s="45">
        <v>0</v>
      </c>
      <c r="U11" s="45">
        <v>3</v>
      </c>
      <c r="V11" s="45">
        <v>3</v>
      </c>
      <c r="W11" s="45">
        <v>3</v>
      </c>
      <c r="X11" s="45">
        <v>1</v>
      </c>
      <c r="Y11" s="45">
        <v>3</v>
      </c>
      <c r="Z11" s="45">
        <v>0</v>
      </c>
      <c r="AA11" s="45">
        <v>0</v>
      </c>
      <c r="AB11" s="45">
        <v>3</v>
      </c>
      <c r="AC11" s="45">
        <v>0</v>
      </c>
      <c r="AD11" s="45">
        <v>2</v>
      </c>
      <c r="AE11" s="45">
        <v>1</v>
      </c>
      <c r="AF11" s="45">
        <v>0</v>
      </c>
      <c r="AG11" s="45">
        <v>3</v>
      </c>
      <c r="AH11" s="45">
        <v>3</v>
      </c>
      <c r="AI11" s="45">
        <v>1</v>
      </c>
      <c r="AJ11" s="45">
        <v>0</v>
      </c>
      <c r="AK11" s="45">
        <v>0</v>
      </c>
      <c r="AL11" s="45">
        <v>0</v>
      </c>
      <c r="AM11" s="45">
        <v>2</v>
      </c>
      <c r="AN11" s="45">
        <v>0</v>
      </c>
      <c r="AO11" s="45">
        <v>0</v>
      </c>
      <c r="AP11" s="45">
        <v>3</v>
      </c>
      <c r="AQ11" s="45">
        <v>0</v>
      </c>
      <c r="AR11" s="45">
        <v>2</v>
      </c>
      <c r="AS11" s="45">
        <v>3</v>
      </c>
      <c r="AT11" s="45">
        <v>2</v>
      </c>
      <c r="AU11" s="45">
        <v>1</v>
      </c>
      <c r="AV11" s="45">
        <v>0</v>
      </c>
      <c r="AW11" s="45">
        <v>1.03</v>
      </c>
      <c r="AX11" s="45">
        <v>0.83</v>
      </c>
      <c r="AY11" s="45">
        <v>0.77</v>
      </c>
      <c r="AZ11" s="45">
        <v>0.59</v>
      </c>
      <c r="BA11" s="45">
        <v>0.25</v>
      </c>
      <c r="BB11" s="45">
        <v>0.1</v>
      </c>
      <c r="BC11" s="45">
        <v>0.38</v>
      </c>
      <c r="BD11" s="45">
        <v>0.56999999999999995</v>
      </c>
      <c r="BE11" s="45">
        <v>0.34</v>
      </c>
      <c r="BF11" s="45">
        <v>4</v>
      </c>
      <c r="BG11" s="45">
        <v>1</v>
      </c>
      <c r="BH11" s="45">
        <v>3</v>
      </c>
      <c r="BI11" s="45">
        <v>0</v>
      </c>
      <c r="BJ11" s="45">
        <v>3</v>
      </c>
      <c r="BK11" s="45">
        <v>3</v>
      </c>
      <c r="BL11" s="45">
        <v>3</v>
      </c>
      <c r="BM11" s="45">
        <v>0</v>
      </c>
      <c r="BN11" s="45">
        <v>1</v>
      </c>
      <c r="BO11" s="45">
        <v>1</v>
      </c>
      <c r="BP11" s="45">
        <v>0</v>
      </c>
      <c r="BQ11" s="45">
        <v>3</v>
      </c>
      <c r="BR11" s="45">
        <v>0</v>
      </c>
      <c r="BS11" s="45">
        <v>0</v>
      </c>
      <c r="BT11" s="45">
        <v>3</v>
      </c>
      <c r="BU11" s="45">
        <v>0</v>
      </c>
      <c r="BV11" s="45">
        <v>3</v>
      </c>
      <c r="BW11" s="45">
        <v>3</v>
      </c>
      <c r="BX11" s="45">
        <v>3</v>
      </c>
      <c r="BY11" s="45">
        <v>0</v>
      </c>
      <c r="BZ11" s="45">
        <v>0</v>
      </c>
      <c r="CA11" s="45">
        <v>1</v>
      </c>
      <c r="CB11" s="45">
        <v>2</v>
      </c>
      <c r="CC11" s="45">
        <v>0</v>
      </c>
      <c r="CD11" s="45">
        <v>2</v>
      </c>
      <c r="CE11" s="45">
        <v>2</v>
      </c>
      <c r="CF11" s="45">
        <v>0</v>
      </c>
      <c r="CG11" s="45">
        <v>3</v>
      </c>
      <c r="CH11" s="45">
        <v>3</v>
      </c>
      <c r="CI11" s="45">
        <v>3</v>
      </c>
      <c r="CJ11" s="45">
        <v>0</v>
      </c>
      <c r="CK11" s="45">
        <v>0</v>
      </c>
      <c r="CL11" s="45">
        <v>0.67</v>
      </c>
      <c r="CM11" s="45">
        <v>0.65</v>
      </c>
      <c r="CN11" s="45">
        <v>0.53</v>
      </c>
      <c r="CO11" s="45">
        <v>0.41</v>
      </c>
      <c r="CP11" s="45">
        <v>0.24</v>
      </c>
      <c r="CQ11" s="45">
        <v>0.14000000000000001</v>
      </c>
      <c r="CR11" s="45">
        <v>0.27</v>
      </c>
      <c r="CS11" s="45">
        <v>0.32</v>
      </c>
      <c r="CT11" s="45">
        <v>0.11</v>
      </c>
      <c r="CU11" s="45">
        <v>4</v>
      </c>
      <c r="CV11" s="45">
        <v>0</v>
      </c>
      <c r="CW11" s="45">
        <v>2</v>
      </c>
      <c r="CX11" s="45">
        <v>0</v>
      </c>
      <c r="CY11" s="45">
        <v>3</v>
      </c>
      <c r="CZ11" s="45">
        <v>2</v>
      </c>
      <c r="DA11" s="45">
        <v>2</v>
      </c>
      <c r="DB11" s="45">
        <v>0</v>
      </c>
      <c r="DC11" s="45">
        <v>0</v>
      </c>
      <c r="DD11" s="45">
        <v>0</v>
      </c>
      <c r="DE11" s="45">
        <v>0</v>
      </c>
      <c r="DF11" s="45">
        <v>0</v>
      </c>
      <c r="DG11" s="45">
        <v>0</v>
      </c>
      <c r="DH11" s="45">
        <v>0</v>
      </c>
      <c r="DI11" s="45">
        <v>4</v>
      </c>
      <c r="DJ11" s="45">
        <v>0</v>
      </c>
      <c r="DK11" s="45">
        <v>3</v>
      </c>
      <c r="DL11" s="45">
        <v>3</v>
      </c>
      <c r="DM11" s="45">
        <v>4</v>
      </c>
      <c r="DN11" s="45">
        <v>0</v>
      </c>
      <c r="DO11" s="45">
        <v>0</v>
      </c>
      <c r="DP11" s="45">
        <v>3</v>
      </c>
      <c r="DQ11" s="45">
        <v>3</v>
      </c>
      <c r="DR11" s="45">
        <v>0</v>
      </c>
      <c r="DS11" s="45">
        <v>0</v>
      </c>
      <c r="DT11" s="45">
        <v>0</v>
      </c>
      <c r="DU11" s="45">
        <v>0</v>
      </c>
      <c r="DV11" s="45">
        <v>0</v>
      </c>
      <c r="DW11" s="45">
        <v>0</v>
      </c>
      <c r="DX11" s="45">
        <v>4</v>
      </c>
      <c r="DY11" s="45">
        <v>0</v>
      </c>
      <c r="DZ11" s="45">
        <v>0</v>
      </c>
    </row>
    <row r="12" spans="1:130">
      <c r="A12" s="42">
        <v>1</v>
      </c>
      <c r="B12" s="42" t="s">
        <v>950</v>
      </c>
      <c r="C12" s="42" t="s">
        <v>413</v>
      </c>
      <c r="D12" s="44">
        <v>3</v>
      </c>
      <c r="E12" s="45">
        <v>3.04</v>
      </c>
      <c r="F12" s="45">
        <v>2.3199999999999998</v>
      </c>
      <c r="G12" s="45">
        <v>1.85</v>
      </c>
      <c r="H12" s="45">
        <v>1.23</v>
      </c>
      <c r="I12" s="45">
        <v>0.93</v>
      </c>
      <c r="J12" s="45">
        <v>0.96</v>
      </c>
      <c r="K12" s="45">
        <v>0.79</v>
      </c>
      <c r="L12" s="45">
        <v>0.33</v>
      </c>
      <c r="M12" s="45">
        <v>0.5</v>
      </c>
      <c r="N12" s="45">
        <v>0.67</v>
      </c>
      <c r="O12" s="45">
        <v>0.9</v>
      </c>
      <c r="P12" s="45">
        <v>0.48</v>
      </c>
      <c r="Q12" s="45">
        <v>1</v>
      </c>
      <c r="R12" s="45">
        <v>3</v>
      </c>
      <c r="S12" s="45">
        <v>2</v>
      </c>
      <c r="T12" s="45">
        <v>0</v>
      </c>
      <c r="U12" s="45">
        <v>4</v>
      </c>
      <c r="V12" s="45">
        <v>3</v>
      </c>
      <c r="W12" s="45">
        <v>1</v>
      </c>
      <c r="X12" s="45">
        <v>3</v>
      </c>
      <c r="Y12" s="45">
        <v>3</v>
      </c>
      <c r="Z12" s="45">
        <v>3</v>
      </c>
      <c r="AA12" s="45">
        <v>0</v>
      </c>
      <c r="AB12" s="45">
        <v>3</v>
      </c>
      <c r="AC12" s="45">
        <v>0</v>
      </c>
      <c r="AD12" s="45">
        <v>0</v>
      </c>
      <c r="AE12" s="45">
        <v>3</v>
      </c>
      <c r="AF12" s="45">
        <v>3</v>
      </c>
      <c r="AG12" s="45">
        <v>3</v>
      </c>
      <c r="AH12" s="45">
        <v>4</v>
      </c>
      <c r="AI12" s="45">
        <v>1</v>
      </c>
      <c r="AJ12" s="45">
        <v>0</v>
      </c>
      <c r="AK12" s="45">
        <v>3</v>
      </c>
      <c r="AL12" s="45">
        <v>2</v>
      </c>
      <c r="AM12" s="45">
        <v>3</v>
      </c>
      <c r="AN12" s="45">
        <v>0</v>
      </c>
      <c r="AO12" s="45">
        <v>0</v>
      </c>
      <c r="AP12" s="45">
        <v>0</v>
      </c>
      <c r="AQ12" s="45">
        <v>0</v>
      </c>
      <c r="AR12" s="45">
        <v>0</v>
      </c>
      <c r="AS12" s="45">
        <v>3</v>
      </c>
      <c r="AT12" s="45">
        <v>1</v>
      </c>
      <c r="AU12" s="45">
        <v>0</v>
      </c>
      <c r="AV12" s="45">
        <v>0</v>
      </c>
      <c r="AW12" s="45">
        <v>1.1299999999999999</v>
      </c>
      <c r="AX12" s="45">
        <v>0.92</v>
      </c>
      <c r="AY12" s="45">
        <v>0.83</v>
      </c>
      <c r="AZ12" s="45">
        <v>0.63</v>
      </c>
      <c r="BA12" s="45">
        <v>0.33</v>
      </c>
      <c r="BB12" s="45">
        <v>0.19</v>
      </c>
      <c r="BC12" s="45">
        <v>0.48</v>
      </c>
      <c r="BD12" s="45">
        <v>0.72</v>
      </c>
      <c r="BE12" s="45">
        <v>0.33</v>
      </c>
      <c r="BF12" s="45">
        <v>1</v>
      </c>
      <c r="BG12" s="45">
        <v>3</v>
      </c>
      <c r="BH12" s="45">
        <v>2</v>
      </c>
      <c r="BI12" s="45">
        <v>0</v>
      </c>
      <c r="BJ12" s="45">
        <v>1</v>
      </c>
      <c r="BK12" s="45">
        <v>3</v>
      </c>
      <c r="BL12" s="45">
        <v>3</v>
      </c>
      <c r="BM12" s="45">
        <v>2</v>
      </c>
      <c r="BN12" s="45">
        <v>1</v>
      </c>
      <c r="BO12" s="45">
        <v>2</v>
      </c>
      <c r="BP12" s="45">
        <v>0</v>
      </c>
      <c r="BQ12" s="45">
        <v>3</v>
      </c>
      <c r="BR12" s="45">
        <v>0</v>
      </c>
      <c r="BS12" s="45">
        <v>0</v>
      </c>
      <c r="BT12" s="45">
        <v>2</v>
      </c>
      <c r="BU12" s="45">
        <v>1</v>
      </c>
      <c r="BV12" s="45">
        <v>1</v>
      </c>
      <c r="BW12" s="45">
        <v>3</v>
      </c>
      <c r="BX12" s="45">
        <v>0</v>
      </c>
      <c r="BY12" s="45">
        <v>0</v>
      </c>
      <c r="BZ12" s="45">
        <v>0</v>
      </c>
      <c r="CA12" s="45">
        <v>2</v>
      </c>
      <c r="CB12" s="45">
        <v>3</v>
      </c>
      <c r="CC12" s="45">
        <v>0</v>
      </c>
      <c r="CD12" s="45">
        <v>0</v>
      </c>
      <c r="CE12" s="45">
        <v>0</v>
      </c>
      <c r="CF12" s="45">
        <v>3</v>
      </c>
      <c r="CG12" s="45">
        <v>1</v>
      </c>
      <c r="CH12" s="45">
        <v>3</v>
      </c>
      <c r="CI12" s="45">
        <v>2</v>
      </c>
      <c r="CJ12" s="45">
        <v>0</v>
      </c>
      <c r="CK12" s="45">
        <v>0</v>
      </c>
      <c r="CL12" s="45">
        <v>0.78</v>
      </c>
      <c r="CM12" s="45">
        <v>0.71</v>
      </c>
      <c r="CN12" s="45">
        <v>0.63</v>
      </c>
      <c r="CO12" s="45">
        <v>0.48</v>
      </c>
      <c r="CP12" s="45">
        <v>0.31</v>
      </c>
      <c r="CQ12" s="45">
        <v>0.09</v>
      </c>
      <c r="CR12" s="45">
        <v>0.26</v>
      </c>
      <c r="CS12" s="45">
        <v>0.51</v>
      </c>
      <c r="CT12" s="45">
        <v>0.14000000000000001</v>
      </c>
      <c r="CU12" s="45">
        <v>1</v>
      </c>
      <c r="CV12" s="45">
        <v>0</v>
      </c>
      <c r="CW12" s="45">
        <v>2</v>
      </c>
      <c r="CX12" s="45">
        <v>0</v>
      </c>
      <c r="CY12" s="45">
        <v>2</v>
      </c>
      <c r="CZ12" s="45">
        <v>4</v>
      </c>
      <c r="DA12" s="45">
        <v>3</v>
      </c>
      <c r="DB12" s="45">
        <v>3</v>
      </c>
      <c r="DC12" s="45">
        <v>0</v>
      </c>
      <c r="DD12" s="45">
        <v>1</v>
      </c>
      <c r="DE12" s="45">
        <v>0</v>
      </c>
      <c r="DF12" s="45">
        <v>0</v>
      </c>
      <c r="DG12" s="45">
        <v>0</v>
      </c>
      <c r="DH12" s="45">
        <v>0</v>
      </c>
      <c r="DI12" s="45">
        <v>1</v>
      </c>
      <c r="DJ12" s="45">
        <v>4</v>
      </c>
      <c r="DK12" s="45">
        <v>0</v>
      </c>
      <c r="DL12" s="45">
        <v>3</v>
      </c>
      <c r="DM12" s="45">
        <v>0</v>
      </c>
      <c r="DN12" s="45">
        <v>0</v>
      </c>
      <c r="DO12" s="45">
        <v>4</v>
      </c>
      <c r="DP12" s="45">
        <v>0</v>
      </c>
      <c r="DQ12" s="45">
        <v>3</v>
      </c>
      <c r="DR12" s="45">
        <v>0</v>
      </c>
      <c r="DS12" s="45">
        <v>0</v>
      </c>
      <c r="DT12" s="45">
        <v>0</v>
      </c>
      <c r="DU12" s="45">
        <v>0</v>
      </c>
      <c r="DV12" s="45">
        <v>0</v>
      </c>
      <c r="DW12" s="45">
        <v>2</v>
      </c>
      <c r="DX12" s="45">
        <v>0</v>
      </c>
      <c r="DY12" s="45">
        <v>0</v>
      </c>
      <c r="DZ12" s="45">
        <v>0</v>
      </c>
    </row>
    <row r="13" spans="1:130">
      <c r="A13" s="42">
        <v>1</v>
      </c>
      <c r="B13" s="42" t="s">
        <v>951</v>
      </c>
      <c r="C13" s="42" t="s">
        <v>413</v>
      </c>
      <c r="D13" s="44">
        <v>3</v>
      </c>
      <c r="E13" s="45">
        <v>2.96</v>
      </c>
      <c r="F13" s="45">
        <v>2.21</v>
      </c>
      <c r="G13" s="45">
        <v>1.85</v>
      </c>
      <c r="H13" s="45">
        <v>1.17</v>
      </c>
      <c r="I13" s="45">
        <v>0.82</v>
      </c>
      <c r="J13" s="45">
        <v>0.83</v>
      </c>
      <c r="K13" s="45">
        <v>0.61</v>
      </c>
      <c r="L13" s="45">
        <v>0.22</v>
      </c>
      <c r="M13" s="45">
        <v>0.3</v>
      </c>
      <c r="N13" s="45">
        <v>0.51</v>
      </c>
      <c r="O13" s="45">
        <v>0.75</v>
      </c>
      <c r="P13" s="45">
        <v>0.37</v>
      </c>
      <c r="Q13" s="45">
        <v>5</v>
      </c>
      <c r="R13" s="45">
        <v>2</v>
      </c>
      <c r="S13" s="45">
        <v>1</v>
      </c>
      <c r="T13" s="45">
        <v>0</v>
      </c>
      <c r="U13" s="45"/>
      <c r="V13" s="45">
        <v>2</v>
      </c>
      <c r="W13" s="45">
        <v>2</v>
      </c>
      <c r="X13" s="45">
        <v>0</v>
      </c>
      <c r="Y13" s="45">
        <v>1</v>
      </c>
      <c r="Z13" s="45">
        <v>3</v>
      </c>
      <c r="AA13" s="45">
        <v>0</v>
      </c>
      <c r="AB13" s="45">
        <v>2</v>
      </c>
      <c r="AC13" s="45">
        <v>0</v>
      </c>
      <c r="AD13" s="45">
        <v>0</v>
      </c>
      <c r="AE13" s="45">
        <v>4</v>
      </c>
      <c r="AF13" s="45">
        <v>0</v>
      </c>
      <c r="AG13" s="45"/>
      <c r="AH13" s="45">
        <v>2</v>
      </c>
      <c r="AI13" s="45">
        <v>2</v>
      </c>
      <c r="AJ13" s="45">
        <v>3</v>
      </c>
      <c r="AK13" s="45">
        <v>0</v>
      </c>
      <c r="AL13" s="45">
        <v>0</v>
      </c>
      <c r="AM13" s="45">
        <v>3</v>
      </c>
      <c r="AN13" s="45">
        <v>0</v>
      </c>
      <c r="AO13" s="45">
        <v>0</v>
      </c>
      <c r="AP13" s="45">
        <v>0</v>
      </c>
      <c r="AQ13" s="45">
        <v>0</v>
      </c>
      <c r="AR13" s="45">
        <v>0</v>
      </c>
      <c r="AS13" s="45">
        <v>3</v>
      </c>
      <c r="AT13" s="45">
        <v>1</v>
      </c>
      <c r="AU13" s="45">
        <v>0</v>
      </c>
      <c r="AV13" s="45">
        <v>0</v>
      </c>
      <c r="AW13" s="45">
        <v>1.1000000000000001</v>
      </c>
      <c r="AX13" s="45">
        <v>0.84</v>
      </c>
      <c r="AY13" s="45">
        <v>0.75</v>
      </c>
      <c r="AZ13" s="45">
        <v>0.56999999999999995</v>
      </c>
      <c r="BA13" s="45">
        <v>0.23</v>
      </c>
      <c r="BB13" s="45">
        <v>0.16</v>
      </c>
      <c r="BC13" s="45">
        <v>0.48</v>
      </c>
      <c r="BD13" s="45">
        <v>0.7</v>
      </c>
      <c r="BE13" s="45">
        <v>0.31</v>
      </c>
      <c r="BF13" s="45">
        <v>5</v>
      </c>
      <c r="BG13" s="45">
        <v>1</v>
      </c>
      <c r="BH13" s="45">
        <v>3</v>
      </c>
      <c r="BI13" s="45">
        <v>0</v>
      </c>
      <c r="BJ13" s="45">
        <v>0</v>
      </c>
      <c r="BK13" s="45">
        <v>2</v>
      </c>
      <c r="BL13" s="45">
        <v>4</v>
      </c>
      <c r="BM13" s="45">
        <v>1</v>
      </c>
      <c r="BN13" s="45">
        <v>3</v>
      </c>
      <c r="BO13" s="45">
        <v>2</v>
      </c>
      <c r="BP13" s="45">
        <v>0</v>
      </c>
      <c r="BQ13" s="45">
        <v>3</v>
      </c>
      <c r="BR13" s="45">
        <v>0</v>
      </c>
      <c r="BS13" s="45">
        <v>0</v>
      </c>
      <c r="BT13" s="45">
        <v>4</v>
      </c>
      <c r="BU13" s="45">
        <v>0</v>
      </c>
      <c r="BV13" s="45">
        <v>1</v>
      </c>
      <c r="BW13" s="45">
        <v>3</v>
      </c>
      <c r="BX13" s="45">
        <v>3</v>
      </c>
      <c r="BY13" s="45">
        <v>0</v>
      </c>
      <c r="BZ13" s="45">
        <v>0</v>
      </c>
      <c r="CA13" s="45">
        <v>0</v>
      </c>
      <c r="CB13" s="45">
        <v>3</v>
      </c>
      <c r="CC13" s="45">
        <v>0</v>
      </c>
      <c r="CD13" s="45">
        <v>0</v>
      </c>
      <c r="CE13" s="45">
        <v>0</v>
      </c>
      <c r="CF13" s="45">
        <v>0</v>
      </c>
      <c r="CG13" s="45">
        <v>1</v>
      </c>
      <c r="CH13" s="45">
        <v>3</v>
      </c>
      <c r="CI13" s="45">
        <v>0</v>
      </c>
      <c r="CJ13" s="45">
        <v>0</v>
      </c>
      <c r="CK13" s="45">
        <v>0</v>
      </c>
      <c r="CL13" s="45">
        <v>0.75</v>
      </c>
      <c r="CM13" s="45">
        <v>0.65</v>
      </c>
      <c r="CN13" s="45">
        <v>0.51</v>
      </c>
      <c r="CO13" s="45">
        <v>0.37</v>
      </c>
      <c r="CP13" s="45">
        <v>0.18</v>
      </c>
      <c r="CQ13" s="45">
        <v>0.11</v>
      </c>
      <c r="CR13" s="45">
        <v>0.36</v>
      </c>
      <c r="CS13" s="45"/>
      <c r="CT13" s="45">
        <v>0.13</v>
      </c>
      <c r="CU13" s="45">
        <v>5</v>
      </c>
      <c r="CV13" s="45">
        <v>0</v>
      </c>
      <c r="CW13" s="45">
        <v>5</v>
      </c>
      <c r="CX13" s="45">
        <v>0</v>
      </c>
      <c r="CY13" s="45">
        <v>0</v>
      </c>
      <c r="CZ13" s="45">
        <v>3</v>
      </c>
      <c r="DA13" s="45">
        <v>3</v>
      </c>
      <c r="DB13" s="45">
        <v>1</v>
      </c>
      <c r="DC13" s="45">
        <v>3</v>
      </c>
      <c r="DD13" s="45">
        <v>0</v>
      </c>
      <c r="DE13" s="45">
        <v>0</v>
      </c>
      <c r="DF13" s="45">
        <v>0</v>
      </c>
      <c r="DG13" s="45">
        <v>0</v>
      </c>
      <c r="DH13" s="45">
        <v>0</v>
      </c>
      <c r="DI13" s="45">
        <v>2</v>
      </c>
      <c r="DJ13" s="45">
        <v>0</v>
      </c>
      <c r="DK13" s="45">
        <v>0</v>
      </c>
      <c r="DL13" s="45">
        <v>3</v>
      </c>
      <c r="DM13" s="45">
        <v>1</v>
      </c>
      <c r="DN13" s="45">
        <v>0</v>
      </c>
      <c r="DO13" s="45">
        <v>0</v>
      </c>
      <c r="DP13" s="45">
        <v>0</v>
      </c>
      <c r="DQ13" s="45">
        <v>2</v>
      </c>
      <c r="DR13" s="45">
        <v>0</v>
      </c>
      <c r="DS13" s="45">
        <v>0</v>
      </c>
      <c r="DT13" s="45">
        <v>0</v>
      </c>
      <c r="DU13" s="45">
        <v>0</v>
      </c>
      <c r="DV13" s="45">
        <v>5</v>
      </c>
      <c r="DW13" s="45">
        <v>3</v>
      </c>
      <c r="DX13" s="45">
        <v>0</v>
      </c>
      <c r="DY13" s="45">
        <v>1</v>
      </c>
      <c r="DZ13" s="45">
        <v>0</v>
      </c>
    </row>
    <row r="14" spans="1:130">
      <c r="A14" s="42">
        <v>1</v>
      </c>
      <c r="B14" s="42" t="s">
        <v>179</v>
      </c>
      <c r="C14" s="42" t="s">
        <v>131</v>
      </c>
      <c r="D14" s="44">
        <v>4</v>
      </c>
      <c r="E14" s="45">
        <v>2.95</v>
      </c>
      <c r="F14" s="45">
        <v>2.19</v>
      </c>
      <c r="G14" s="45">
        <v>1.87</v>
      </c>
      <c r="H14" s="45">
        <v>1.05</v>
      </c>
      <c r="I14" s="45">
        <v>0.8</v>
      </c>
      <c r="J14" s="45">
        <v>0.87</v>
      </c>
      <c r="K14" s="45">
        <v>0.65</v>
      </c>
      <c r="L14" s="45">
        <v>0.31</v>
      </c>
      <c r="M14" s="45">
        <v>0.36</v>
      </c>
      <c r="N14" s="45">
        <v>0.54</v>
      </c>
      <c r="O14" s="45">
        <v>0.77</v>
      </c>
      <c r="P14" s="45">
        <v>0.47</v>
      </c>
      <c r="Q14" s="45">
        <v>5</v>
      </c>
      <c r="R14" s="45">
        <v>2</v>
      </c>
      <c r="S14" s="45">
        <v>2</v>
      </c>
      <c r="T14" s="45">
        <v>0</v>
      </c>
      <c r="U14" s="45">
        <v>1</v>
      </c>
      <c r="V14" s="45">
        <v>2</v>
      </c>
      <c r="W14" s="45">
        <v>3</v>
      </c>
      <c r="X14" s="45">
        <v>1</v>
      </c>
      <c r="Y14" s="45">
        <v>1</v>
      </c>
      <c r="Z14" s="45">
        <v>2</v>
      </c>
      <c r="AA14" s="45">
        <v>0</v>
      </c>
      <c r="AB14" s="45">
        <v>3</v>
      </c>
      <c r="AC14" s="45">
        <v>0</v>
      </c>
      <c r="AD14" s="45">
        <v>0</v>
      </c>
      <c r="AE14" s="45">
        <v>0</v>
      </c>
      <c r="AF14" s="45">
        <v>4</v>
      </c>
      <c r="AG14" s="45">
        <v>2</v>
      </c>
      <c r="AH14" s="45">
        <v>2</v>
      </c>
      <c r="AI14" s="45">
        <v>2</v>
      </c>
      <c r="AJ14" s="45">
        <v>0</v>
      </c>
      <c r="AK14" s="45">
        <v>2</v>
      </c>
      <c r="AL14" s="45">
        <v>0</v>
      </c>
      <c r="AM14" s="45">
        <v>4</v>
      </c>
      <c r="AN14" s="45">
        <v>0</v>
      </c>
      <c r="AO14" s="45">
        <v>0</v>
      </c>
      <c r="AP14" s="45">
        <v>0</v>
      </c>
      <c r="AQ14" s="45">
        <v>1</v>
      </c>
      <c r="AR14" s="45">
        <v>2</v>
      </c>
      <c r="AS14" s="45">
        <v>2</v>
      </c>
      <c r="AT14" s="45">
        <v>2</v>
      </c>
      <c r="AU14" s="45">
        <v>0</v>
      </c>
      <c r="AV14" s="45">
        <v>2</v>
      </c>
      <c r="AW14" s="46">
        <v>1.06</v>
      </c>
      <c r="AX14" s="46">
        <v>0.8</v>
      </c>
      <c r="AY14" s="45">
        <v>0.83</v>
      </c>
      <c r="AZ14" s="45">
        <v>0.59</v>
      </c>
      <c r="BA14" s="45">
        <v>0.31</v>
      </c>
      <c r="BB14" s="45">
        <v>0.16</v>
      </c>
      <c r="BC14" s="45">
        <v>0.42</v>
      </c>
      <c r="BD14" s="45">
        <v>0.59</v>
      </c>
      <c r="BE14" s="45">
        <v>0.33</v>
      </c>
      <c r="BF14" s="45">
        <v>5</v>
      </c>
      <c r="BG14" s="45">
        <v>0</v>
      </c>
      <c r="BH14" s="45">
        <v>2</v>
      </c>
      <c r="BI14" s="45">
        <v>0</v>
      </c>
      <c r="BJ14" s="45">
        <v>2</v>
      </c>
      <c r="BK14" s="45">
        <v>3</v>
      </c>
      <c r="BL14" s="45">
        <v>0</v>
      </c>
      <c r="BM14" s="45">
        <v>4</v>
      </c>
      <c r="BN14" s="45">
        <v>2</v>
      </c>
      <c r="BO14" s="45">
        <v>2</v>
      </c>
      <c r="BP14" s="45">
        <v>0</v>
      </c>
      <c r="BQ14" s="45">
        <v>2</v>
      </c>
      <c r="BR14" s="45">
        <v>0</v>
      </c>
      <c r="BS14" s="45">
        <v>0</v>
      </c>
      <c r="BT14" s="45">
        <v>1</v>
      </c>
      <c r="BU14" s="45">
        <v>3</v>
      </c>
      <c r="BV14" s="45">
        <v>1</v>
      </c>
      <c r="BW14" s="45">
        <v>2</v>
      </c>
      <c r="BX14" s="45">
        <v>2</v>
      </c>
      <c r="BY14" s="45">
        <v>4</v>
      </c>
      <c r="BZ14" s="45">
        <v>1</v>
      </c>
      <c r="CA14" s="45">
        <v>1</v>
      </c>
      <c r="CB14" s="45">
        <v>3</v>
      </c>
      <c r="CC14" s="45">
        <v>0</v>
      </c>
      <c r="CD14" s="45">
        <v>0</v>
      </c>
      <c r="CE14" s="45">
        <v>0</v>
      </c>
      <c r="CF14" s="45">
        <v>1</v>
      </c>
      <c r="CG14" s="45">
        <v>4</v>
      </c>
      <c r="CH14" s="45">
        <v>2</v>
      </c>
      <c r="CI14" s="45">
        <v>1</v>
      </c>
      <c r="CJ14" s="45">
        <v>1</v>
      </c>
      <c r="CK14" s="45">
        <v>0</v>
      </c>
      <c r="CL14" s="46">
        <v>0.7</v>
      </c>
      <c r="CM14" s="46">
        <v>0.63</v>
      </c>
      <c r="CN14" s="45">
        <v>0.6</v>
      </c>
      <c r="CO14" s="45">
        <v>0.47</v>
      </c>
      <c r="CP14" s="45">
        <v>0.33</v>
      </c>
      <c r="CQ14" s="45">
        <v>0.1</v>
      </c>
      <c r="CR14" s="45">
        <v>0.3</v>
      </c>
      <c r="CS14" s="45">
        <v>0.56999999999999995</v>
      </c>
      <c r="CT14" s="45">
        <v>0.08</v>
      </c>
      <c r="CU14" s="45">
        <v>5</v>
      </c>
      <c r="CV14" s="45">
        <v>2</v>
      </c>
      <c r="CW14" s="45">
        <v>2</v>
      </c>
      <c r="CX14" s="45">
        <v>0</v>
      </c>
      <c r="CY14" s="45" t="s">
        <v>415</v>
      </c>
      <c r="CZ14" s="45">
        <v>3</v>
      </c>
      <c r="DA14" s="45">
        <v>0</v>
      </c>
      <c r="DB14" s="45">
        <v>3</v>
      </c>
      <c r="DC14" s="45">
        <v>2</v>
      </c>
      <c r="DD14" s="45">
        <v>1</v>
      </c>
      <c r="DE14" s="45">
        <v>0</v>
      </c>
      <c r="DF14" s="45">
        <v>0</v>
      </c>
      <c r="DG14" s="45">
        <v>0</v>
      </c>
      <c r="DH14" s="45">
        <v>0</v>
      </c>
      <c r="DI14" s="45">
        <v>0</v>
      </c>
      <c r="DJ14" s="45">
        <v>1</v>
      </c>
      <c r="DK14" s="45">
        <v>3</v>
      </c>
      <c r="DL14" s="45">
        <v>1</v>
      </c>
      <c r="DM14" s="45">
        <v>0</v>
      </c>
      <c r="DN14" s="45">
        <v>0</v>
      </c>
      <c r="DO14" s="45">
        <v>0</v>
      </c>
      <c r="DP14" s="45">
        <v>0</v>
      </c>
      <c r="DQ14" s="45">
        <v>3</v>
      </c>
      <c r="DR14" s="45">
        <v>0</v>
      </c>
      <c r="DS14" s="45">
        <v>0</v>
      </c>
      <c r="DT14" s="45">
        <v>0</v>
      </c>
      <c r="DU14" s="45">
        <v>0</v>
      </c>
      <c r="DV14" s="45">
        <v>0</v>
      </c>
      <c r="DW14" s="45">
        <v>1</v>
      </c>
      <c r="DX14" s="45">
        <v>0</v>
      </c>
      <c r="DY14" s="45">
        <v>0</v>
      </c>
      <c r="DZ14" s="45">
        <v>1</v>
      </c>
    </row>
    <row r="15" spans="1:130">
      <c r="A15" s="42">
        <v>1</v>
      </c>
      <c r="B15" s="42" t="s">
        <v>223</v>
      </c>
      <c r="C15" s="42" t="s">
        <v>131</v>
      </c>
      <c r="D15" s="44">
        <v>8</v>
      </c>
      <c r="E15" s="45"/>
      <c r="F15" s="45"/>
      <c r="G15" s="45"/>
      <c r="H15" s="45">
        <v>1.18</v>
      </c>
      <c r="I15" s="45">
        <v>0.82</v>
      </c>
      <c r="J15" s="45">
        <v>0.83</v>
      </c>
      <c r="K15" s="45">
        <v>0.65</v>
      </c>
      <c r="L15" s="45">
        <v>0.25</v>
      </c>
      <c r="M15" s="45">
        <v>0.24</v>
      </c>
      <c r="N15" s="45">
        <v>0.59</v>
      </c>
      <c r="O15" s="45">
        <v>0.91</v>
      </c>
      <c r="P15" s="45">
        <v>0.41</v>
      </c>
      <c r="Q15" s="45">
        <v>6</v>
      </c>
      <c r="R15" s="45">
        <v>2</v>
      </c>
      <c r="S15" s="45">
        <v>1</v>
      </c>
      <c r="T15" s="45">
        <v>0</v>
      </c>
      <c r="U15" s="45">
        <v>2</v>
      </c>
      <c r="V15" s="45">
        <v>3</v>
      </c>
      <c r="W15" s="45">
        <v>3</v>
      </c>
      <c r="X15" s="45">
        <v>1</v>
      </c>
      <c r="Y15" s="45">
        <v>1</v>
      </c>
      <c r="Z15" s="45">
        <v>3</v>
      </c>
      <c r="AA15" s="45">
        <v>0</v>
      </c>
      <c r="AB15" s="45">
        <v>0</v>
      </c>
      <c r="AC15" s="45">
        <v>0</v>
      </c>
      <c r="AD15" s="45">
        <v>0</v>
      </c>
      <c r="AE15" s="45">
        <v>0</v>
      </c>
      <c r="AF15" s="45">
        <v>2</v>
      </c>
      <c r="AG15" s="45">
        <v>0</v>
      </c>
      <c r="AH15" s="45">
        <v>3</v>
      </c>
      <c r="AI15" s="45">
        <v>2</v>
      </c>
      <c r="AJ15" s="45">
        <v>0</v>
      </c>
      <c r="AK15" s="45">
        <v>1</v>
      </c>
      <c r="AL15" s="45">
        <v>2</v>
      </c>
      <c r="AM15" s="45">
        <v>3</v>
      </c>
      <c r="AN15" s="45">
        <v>0</v>
      </c>
      <c r="AO15" s="45">
        <v>4</v>
      </c>
      <c r="AP15" s="45">
        <v>3</v>
      </c>
      <c r="AQ15" s="45">
        <v>4</v>
      </c>
      <c r="AR15" s="45">
        <v>1</v>
      </c>
      <c r="AS15" s="45">
        <v>4</v>
      </c>
      <c r="AT15" s="45">
        <v>2</v>
      </c>
      <c r="AU15" s="45">
        <v>0</v>
      </c>
      <c r="AV15" s="45">
        <v>0</v>
      </c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</row>
    <row r="16" spans="1:130">
      <c r="A16" s="42">
        <v>2</v>
      </c>
      <c r="B16" s="42" t="s">
        <v>223</v>
      </c>
      <c r="C16" s="42" t="s">
        <v>131</v>
      </c>
      <c r="D16" s="44">
        <v>8</v>
      </c>
      <c r="E16" s="45">
        <v>3.2</v>
      </c>
      <c r="F16" s="45">
        <v>2.27</v>
      </c>
      <c r="G16" s="45">
        <v>2.0699999999999998</v>
      </c>
      <c r="H16" s="45">
        <v>1.1499999999999999</v>
      </c>
      <c r="I16" s="45">
        <v>0.8</v>
      </c>
      <c r="J16" s="45">
        <v>0.89</v>
      </c>
      <c r="K16" s="45">
        <v>0.7</v>
      </c>
      <c r="L16" s="45">
        <v>0.3</v>
      </c>
      <c r="M16" s="45">
        <v>0.32</v>
      </c>
      <c r="N16" s="45">
        <v>0.56999999999999995</v>
      </c>
      <c r="O16" s="45">
        <v>0.8</v>
      </c>
      <c r="P16" s="45">
        <v>0.47</v>
      </c>
      <c r="Q16" s="45">
        <v>5</v>
      </c>
      <c r="R16" s="45">
        <v>2</v>
      </c>
      <c r="S16" s="45">
        <v>2</v>
      </c>
      <c r="T16" s="45">
        <v>0</v>
      </c>
      <c r="U16" s="45">
        <v>2</v>
      </c>
      <c r="V16" s="45">
        <v>3</v>
      </c>
      <c r="W16" s="45">
        <v>3</v>
      </c>
      <c r="X16" s="45">
        <v>2</v>
      </c>
      <c r="Y16" s="45">
        <v>4</v>
      </c>
      <c r="Z16" s="45">
        <v>1</v>
      </c>
      <c r="AA16" s="45">
        <v>0</v>
      </c>
      <c r="AB16" s="45">
        <v>4</v>
      </c>
      <c r="AC16" s="45">
        <v>0</v>
      </c>
      <c r="AD16" s="45">
        <v>4</v>
      </c>
      <c r="AE16" s="45">
        <v>1</v>
      </c>
      <c r="AF16" s="45">
        <v>0</v>
      </c>
      <c r="AG16" s="45">
        <v>2</v>
      </c>
      <c r="AH16" s="45">
        <v>2</v>
      </c>
      <c r="AI16" s="45">
        <v>2</v>
      </c>
      <c r="AJ16" s="45">
        <v>0</v>
      </c>
      <c r="AK16" s="45">
        <v>0</v>
      </c>
      <c r="AL16" s="45">
        <v>4</v>
      </c>
      <c r="AM16" s="45">
        <v>4</v>
      </c>
      <c r="AN16" s="45">
        <v>0</v>
      </c>
      <c r="AO16" s="45">
        <v>0</v>
      </c>
      <c r="AP16" s="45">
        <v>1</v>
      </c>
      <c r="AQ16" s="45">
        <v>0</v>
      </c>
      <c r="AR16" s="45">
        <v>2</v>
      </c>
      <c r="AS16" s="45">
        <v>3</v>
      </c>
      <c r="AT16" s="45">
        <v>2</v>
      </c>
      <c r="AU16" s="45">
        <v>0</v>
      </c>
      <c r="AV16" s="45">
        <v>1</v>
      </c>
      <c r="AW16" s="45">
        <v>1.1299999999999999</v>
      </c>
      <c r="AX16" s="45">
        <v>0.88</v>
      </c>
      <c r="AY16" s="45">
        <v>0.87</v>
      </c>
      <c r="AZ16" s="45">
        <v>0.67</v>
      </c>
      <c r="BA16" s="45">
        <v>0.31</v>
      </c>
      <c r="BB16" s="45">
        <v>0.19</v>
      </c>
      <c r="BC16" s="45">
        <v>0.51</v>
      </c>
      <c r="BD16" s="45">
        <v>0.72</v>
      </c>
      <c r="BE16" s="45">
        <v>0.4</v>
      </c>
      <c r="BF16" s="45">
        <v>5</v>
      </c>
      <c r="BG16" s="45">
        <v>2</v>
      </c>
      <c r="BH16" s="45">
        <v>2</v>
      </c>
      <c r="BI16" s="45">
        <v>0</v>
      </c>
      <c r="BJ16" s="45">
        <v>2</v>
      </c>
      <c r="BK16" s="45">
        <v>3</v>
      </c>
      <c r="BL16" s="45">
        <v>3</v>
      </c>
      <c r="BM16" s="45">
        <v>2</v>
      </c>
      <c r="BN16" s="45">
        <v>2</v>
      </c>
      <c r="BO16" s="45">
        <v>1</v>
      </c>
      <c r="BP16" s="45">
        <v>1</v>
      </c>
      <c r="BQ16" s="45">
        <v>3</v>
      </c>
      <c r="BR16" s="45">
        <v>3</v>
      </c>
      <c r="BS16" s="45">
        <v>0</v>
      </c>
      <c r="BT16" s="45">
        <v>1</v>
      </c>
      <c r="BU16" s="45">
        <v>0</v>
      </c>
      <c r="BV16" s="45">
        <v>2</v>
      </c>
      <c r="BW16" s="45">
        <v>3</v>
      </c>
      <c r="BX16" s="45">
        <v>2</v>
      </c>
      <c r="BY16" s="45">
        <v>0</v>
      </c>
      <c r="BZ16" s="45">
        <v>0</v>
      </c>
      <c r="CA16" s="45">
        <v>4</v>
      </c>
      <c r="CB16" s="45">
        <v>3</v>
      </c>
      <c r="CC16" s="45">
        <v>0</v>
      </c>
      <c r="CD16" s="45">
        <v>1</v>
      </c>
      <c r="CE16" s="45">
        <v>0</v>
      </c>
      <c r="CF16" s="45">
        <v>2</v>
      </c>
      <c r="CG16" s="45">
        <v>4</v>
      </c>
      <c r="CH16" s="45">
        <v>3</v>
      </c>
      <c r="CI16" s="45">
        <v>3</v>
      </c>
      <c r="CJ16" s="45">
        <v>0</v>
      </c>
      <c r="CK16" s="45">
        <v>0</v>
      </c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</row>
    <row r="17" spans="1:130">
      <c r="A17" s="42">
        <v>3</v>
      </c>
      <c r="B17" s="42" t="s">
        <v>223</v>
      </c>
      <c r="C17" s="42" t="s">
        <v>131</v>
      </c>
      <c r="D17" s="44">
        <v>8</v>
      </c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>
        <v>1.19</v>
      </c>
      <c r="AX17" s="45">
        <v>0.85</v>
      </c>
      <c r="AY17" s="45">
        <v>0.93</v>
      </c>
      <c r="AZ17" s="45">
        <v>0.72</v>
      </c>
      <c r="BA17" s="45">
        <v>0.4</v>
      </c>
      <c r="BB17" s="45">
        <v>0.41</v>
      </c>
      <c r="BC17" s="45">
        <v>0.61</v>
      </c>
      <c r="BD17" s="45">
        <v>0.82</v>
      </c>
      <c r="BE17" s="45">
        <v>0.26</v>
      </c>
      <c r="BF17" s="45">
        <v>8</v>
      </c>
      <c r="BG17" s="45">
        <v>0</v>
      </c>
      <c r="BH17" s="45">
        <v>1</v>
      </c>
      <c r="BI17" s="45">
        <v>0</v>
      </c>
      <c r="BJ17" s="45">
        <v>1</v>
      </c>
      <c r="BK17" s="45">
        <v>3</v>
      </c>
      <c r="BL17" s="45">
        <v>1</v>
      </c>
      <c r="BM17" s="45">
        <v>1</v>
      </c>
      <c r="BN17" s="45">
        <v>0</v>
      </c>
      <c r="BO17" s="45">
        <v>0</v>
      </c>
      <c r="BP17" s="45">
        <v>0</v>
      </c>
      <c r="BQ17" s="45">
        <v>2</v>
      </c>
      <c r="BR17" s="45">
        <v>0</v>
      </c>
      <c r="BS17" s="45">
        <v>0</v>
      </c>
      <c r="BT17" s="45">
        <v>0</v>
      </c>
      <c r="BU17" s="45">
        <v>1</v>
      </c>
      <c r="BV17" s="45">
        <v>1</v>
      </c>
      <c r="BW17" s="45">
        <v>3</v>
      </c>
      <c r="BX17" s="45">
        <v>1</v>
      </c>
      <c r="BY17" s="45">
        <v>0</v>
      </c>
      <c r="BZ17" s="45">
        <v>0</v>
      </c>
      <c r="CA17" s="45">
        <v>2</v>
      </c>
      <c r="CB17" s="45">
        <v>1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3</v>
      </c>
      <c r="CI17" s="45">
        <v>0</v>
      </c>
      <c r="CJ17" s="45">
        <v>0</v>
      </c>
      <c r="CK17" s="45">
        <v>0</v>
      </c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</row>
    <row r="18" spans="1:130">
      <c r="A18" s="42">
        <v>1</v>
      </c>
      <c r="B18" s="42" t="s">
        <v>183</v>
      </c>
      <c r="C18" s="42" t="s">
        <v>131</v>
      </c>
      <c r="D18" s="44">
        <v>8</v>
      </c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>
        <v>1.1000000000000001</v>
      </c>
      <c r="AX18" s="45">
        <v>0.87</v>
      </c>
      <c r="AY18" s="45">
        <v>0.92</v>
      </c>
      <c r="AZ18" s="45">
        <v>0.7</v>
      </c>
      <c r="BA18" s="45">
        <v>0.44</v>
      </c>
      <c r="BB18" s="45">
        <v>0.31</v>
      </c>
      <c r="BC18" s="45">
        <v>0.55000000000000004</v>
      </c>
      <c r="BD18" s="45">
        <v>0.63</v>
      </c>
      <c r="BE18" s="45">
        <v>0.3</v>
      </c>
      <c r="BF18" s="45">
        <v>6</v>
      </c>
      <c r="BG18" s="45">
        <v>2</v>
      </c>
      <c r="BH18" s="45">
        <v>2</v>
      </c>
      <c r="BI18" s="45">
        <v>2</v>
      </c>
      <c r="BJ18" s="45">
        <v>2</v>
      </c>
      <c r="BK18" s="45">
        <v>4</v>
      </c>
      <c r="BL18" s="45">
        <v>3</v>
      </c>
      <c r="BM18" s="45">
        <v>2</v>
      </c>
      <c r="BN18" s="45">
        <v>0</v>
      </c>
      <c r="BO18" s="45">
        <v>1</v>
      </c>
      <c r="BP18" s="45">
        <v>0</v>
      </c>
      <c r="BQ18" s="45">
        <v>2</v>
      </c>
      <c r="BR18" s="45">
        <v>0</v>
      </c>
      <c r="BS18" s="45">
        <v>0</v>
      </c>
      <c r="BT18" s="45">
        <v>1</v>
      </c>
      <c r="BU18" s="45">
        <v>2</v>
      </c>
      <c r="BV18" s="45">
        <v>1</v>
      </c>
      <c r="BW18" s="45">
        <v>3</v>
      </c>
      <c r="BX18" s="45">
        <v>2</v>
      </c>
      <c r="BY18" s="45">
        <v>3</v>
      </c>
      <c r="BZ18" s="45">
        <v>0</v>
      </c>
      <c r="CA18" s="45">
        <v>0</v>
      </c>
      <c r="CB18" s="45">
        <v>1</v>
      </c>
      <c r="CC18" s="45">
        <v>0</v>
      </c>
      <c r="CD18" s="45">
        <v>0</v>
      </c>
      <c r="CE18" s="45">
        <v>0</v>
      </c>
      <c r="CF18" s="45">
        <v>2</v>
      </c>
      <c r="CG18" s="45">
        <v>2</v>
      </c>
      <c r="CH18" s="45">
        <v>2</v>
      </c>
      <c r="CI18" s="45">
        <v>1</v>
      </c>
      <c r="CJ18" s="45">
        <v>1</v>
      </c>
      <c r="CK18" s="45">
        <v>0</v>
      </c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</row>
    <row r="19" spans="1:130">
      <c r="A19" s="42">
        <v>1</v>
      </c>
      <c r="B19" s="42" t="s">
        <v>186</v>
      </c>
      <c r="C19" s="42" t="s">
        <v>131</v>
      </c>
      <c r="D19" s="44">
        <v>5</v>
      </c>
      <c r="E19" s="45"/>
      <c r="F19" s="45"/>
      <c r="G19" s="45"/>
      <c r="H19" s="45">
        <v>1.1200000000000001</v>
      </c>
      <c r="I19" s="46">
        <v>0.77</v>
      </c>
      <c r="J19" s="45">
        <v>0.76</v>
      </c>
      <c r="K19" s="45">
        <v>0.6</v>
      </c>
      <c r="L19" s="45">
        <v>0.2</v>
      </c>
      <c r="M19" s="45">
        <v>0.24</v>
      </c>
      <c r="N19" s="45">
        <v>0.52</v>
      </c>
      <c r="O19" s="45">
        <v>0.71</v>
      </c>
      <c r="P19" s="45">
        <v>0.4</v>
      </c>
      <c r="Q19" s="45">
        <v>6</v>
      </c>
      <c r="R19" s="45">
        <v>2</v>
      </c>
      <c r="S19" s="45">
        <v>1</v>
      </c>
      <c r="T19" s="45">
        <v>1</v>
      </c>
      <c r="U19" s="45">
        <v>0</v>
      </c>
      <c r="V19" s="45">
        <v>3</v>
      </c>
      <c r="W19" s="45">
        <v>2</v>
      </c>
      <c r="X19" s="45">
        <v>0</v>
      </c>
      <c r="Y19" s="45">
        <v>0</v>
      </c>
      <c r="Z19" s="45">
        <v>4</v>
      </c>
      <c r="AA19" s="45">
        <v>0</v>
      </c>
      <c r="AB19" s="45">
        <v>3</v>
      </c>
      <c r="AC19" s="45">
        <v>1</v>
      </c>
      <c r="AD19" s="45">
        <v>0</v>
      </c>
      <c r="AE19" s="45">
        <v>1</v>
      </c>
      <c r="AF19" s="45">
        <v>5</v>
      </c>
      <c r="AG19" s="45">
        <v>3</v>
      </c>
      <c r="AH19" s="45">
        <v>3</v>
      </c>
      <c r="AI19" s="45">
        <v>2</v>
      </c>
      <c r="AJ19" s="45">
        <v>0</v>
      </c>
      <c r="AK19" s="45">
        <v>0</v>
      </c>
      <c r="AL19" s="45">
        <v>3</v>
      </c>
      <c r="AM19" s="45">
        <v>2</v>
      </c>
      <c r="AN19" s="45">
        <v>0</v>
      </c>
      <c r="AO19" s="45">
        <v>0</v>
      </c>
      <c r="AP19" s="45">
        <v>0</v>
      </c>
      <c r="AQ19" s="45">
        <v>0</v>
      </c>
      <c r="AR19" s="45">
        <v>3</v>
      </c>
      <c r="AS19" s="45">
        <v>3</v>
      </c>
      <c r="AT19" s="45">
        <v>1</v>
      </c>
      <c r="AU19" s="45">
        <v>0</v>
      </c>
      <c r="AV19" s="45">
        <v>3</v>
      </c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</row>
    <row r="20" spans="1:130">
      <c r="A20" s="42">
        <v>1</v>
      </c>
      <c r="B20" s="42" t="s">
        <v>192</v>
      </c>
      <c r="C20" s="42" t="s">
        <v>131</v>
      </c>
      <c r="D20" s="44">
        <v>8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>
        <v>1.22</v>
      </c>
      <c r="AX20" s="46">
        <v>0.89</v>
      </c>
      <c r="AY20" s="45">
        <v>0.92</v>
      </c>
      <c r="AZ20" s="45">
        <v>0.71</v>
      </c>
      <c r="BA20" s="45">
        <v>0.3</v>
      </c>
      <c r="BB20" s="45">
        <v>0.19</v>
      </c>
      <c r="BC20" s="45">
        <v>0.51</v>
      </c>
      <c r="BD20" s="45">
        <v>0.7</v>
      </c>
      <c r="BE20" s="45">
        <v>0.36</v>
      </c>
      <c r="BF20" s="45">
        <v>5</v>
      </c>
      <c r="BG20" s="45">
        <v>2</v>
      </c>
      <c r="BH20" s="45">
        <v>0</v>
      </c>
      <c r="BI20" s="45">
        <v>3</v>
      </c>
      <c r="BJ20" s="45">
        <v>0</v>
      </c>
      <c r="BK20" s="45">
        <v>4</v>
      </c>
      <c r="BL20" s="45">
        <v>4</v>
      </c>
      <c r="BM20" s="45">
        <v>0</v>
      </c>
      <c r="BN20" s="45">
        <v>1</v>
      </c>
      <c r="BO20" s="45">
        <v>3</v>
      </c>
      <c r="BP20" s="45">
        <v>0</v>
      </c>
      <c r="BQ20" s="45">
        <v>3</v>
      </c>
      <c r="BR20" s="45">
        <v>0</v>
      </c>
      <c r="BS20" s="45">
        <v>0</v>
      </c>
      <c r="BT20" s="45">
        <v>1</v>
      </c>
      <c r="BU20" s="45">
        <v>5</v>
      </c>
      <c r="BV20" s="45">
        <v>1</v>
      </c>
      <c r="BW20" s="45">
        <v>3</v>
      </c>
      <c r="BX20" s="45">
        <v>2</v>
      </c>
      <c r="BY20" s="45">
        <v>0</v>
      </c>
      <c r="BZ20" s="45">
        <v>0</v>
      </c>
      <c r="CA20" s="45">
        <v>0</v>
      </c>
      <c r="CB20" s="45">
        <v>4</v>
      </c>
      <c r="CC20" s="45">
        <v>0</v>
      </c>
      <c r="CD20" s="45">
        <v>0</v>
      </c>
      <c r="CE20" s="45">
        <v>0</v>
      </c>
      <c r="CF20" s="45">
        <v>0</v>
      </c>
      <c r="CG20" s="45">
        <v>1</v>
      </c>
      <c r="CH20" s="45">
        <v>3</v>
      </c>
      <c r="CI20" s="45">
        <v>3</v>
      </c>
      <c r="CJ20" s="45">
        <v>1</v>
      </c>
      <c r="CK20" s="45">
        <v>1</v>
      </c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</row>
    <row r="21" spans="1:130">
      <c r="A21" s="42">
        <v>1</v>
      </c>
      <c r="B21" s="42" t="s">
        <v>204</v>
      </c>
      <c r="C21" s="42" t="s">
        <v>131</v>
      </c>
      <c r="D21" s="44">
        <v>5</v>
      </c>
      <c r="E21" s="45"/>
      <c r="F21" s="45"/>
      <c r="G21" s="45"/>
      <c r="H21" s="45">
        <v>1.1200000000000001</v>
      </c>
      <c r="I21" s="46">
        <v>0.77</v>
      </c>
      <c r="J21" s="45">
        <v>0.78</v>
      </c>
      <c r="K21" s="45">
        <v>0.61</v>
      </c>
      <c r="L21" s="45">
        <v>0.25</v>
      </c>
      <c r="M21" s="45">
        <v>0.27</v>
      </c>
      <c r="N21" s="45">
        <v>0.53</v>
      </c>
      <c r="O21" s="45">
        <v>0.68</v>
      </c>
      <c r="P21" s="45">
        <v>0.36</v>
      </c>
      <c r="Q21" s="45">
        <v>6</v>
      </c>
      <c r="R21" s="45">
        <v>3</v>
      </c>
      <c r="S21" s="45">
        <v>2</v>
      </c>
      <c r="T21" s="45">
        <v>0</v>
      </c>
      <c r="U21" s="45">
        <v>3</v>
      </c>
      <c r="V21" s="45">
        <v>3</v>
      </c>
      <c r="W21" s="45">
        <v>3</v>
      </c>
      <c r="X21" s="45">
        <v>2</v>
      </c>
      <c r="Y21" s="45">
        <v>3</v>
      </c>
      <c r="Z21" s="45">
        <v>4</v>
      </c>
      <c r="AA21" s="45">
        <v>0</v>
      </c>
      <c r="AB21" s="45">
        <v>4</v>
      </c>
      <c r="AC21" s="45">
        <v>1</v>
      </c>
      <c r="AD21" s="45">
        <v>2</v>
      </c>
      <c r="AE21" s="45">
        <v>0</v>
      </c>
      <c r="AF21" s="45">
        <v>1</v>
      </c>
      <c r="AG21" s="45">
        <v>2</v>
      </c>
      <c r="AH21" s="45">
        <v>3</v>
      </c>
      <c r="AI21" s="45">
        <v>0</v>
      </c>
      <c r="AJ21" s="45">
        <v>0</v>
      </c>
      <c r="AK21" s="45">
        <v>2</v>
      </c>
      <c r="AL21" s="45">
        <v>0</v>
      </c>
      <c r="AM21" s="45">
        <v>1</v>
      </c>
      <c r="AN21" s="45">
        <v>1</v>
      </c>
      <c r="AO21" s="45">
        <v>0</v>
      </c>
      <c r="AP21" s="45">
        <v>0</v>
      </c>
      <c r="AQ21" s="45">
        <v>0</v>
      </c>
      <c r="AR21" s="45">
        <v>3</v>
      </c>
      <c r="AS21" s="45">
        <v>3</v>
      </c>
      <c r="AT21" s="45">
        <v>1</v>
      </c>
      <c r="AU21" s="45">
        <v>0</v>
      </c>
      <c r="AV21" s="45">
        <v>3</v>
      </c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</row>
    <row r="22" spans="1:130">
      <c r="A22" s="42">
        <v>2</v>
      </c>
      <c r="B22" s="42" t="s">
        <v>204</v>
      </c>
      <c r="C22" s="42" t="s">
        <v>131</v>
      </c>
      <c r="D22" s="44">
        <v>5</v>
      </c>
      <c r="E22" s="45"/>
      <c r="F22" s="45"/>
      <c r="G22" s="45"/>
      <c r="H22" s="46">
        <v>1.07</v>
      </c>
      <c r="I22" s="46">
        <v>0.67</v>
      </c>
      <c r="J22" s="45">
        <v>0.88</v>
      </c>
      <c r="K22" s="45">
        <v>0.65</v>
      </c>
      <c r="L22" s="45">
        <v>0.31</v>
      </c>
      <c r="M22" s="45">
        <v>0.32</v>
      </c>
      <c r="N22" s="45"/>
      <c r="O22" s="45"/>
      <c r="P22" s="45"/>
      <c r="Q22" s="45">
        <v>8</v>
      </c>
      <c r="R22" s="45">
        <v>2</v>
      </c>
      <c r="S22" s="45">
        <v>2</v>
      </c>
      <c r="T22" s="45">
        <v>2</v>
      </c>
      <c r="U22" s="45">
        <v>2</v>
      </c>
      <c r="V22" s="45">
        <v>2</v>
      </c>
      <c r="W22" s="45">
        <v>2</v>
      </c>
      <c r="X22" s="45">
        <v>0</v>
      </c>
      <c r="Y22" s="45">
        <v>0</v>
      </c>
      <c r="Z22" s="45"/>
      <c r="AA22" s="45">
        <v>0</v>
      </c>
      <c r="AB22" s="45"/>
      <c r="AC22" s="45"/>
      <c r="AD22" s="45">
        <v>0</v>
      </c>
      <c r="AE22" s="45">
        <v>1</v>
      </c>
      <c r="AF22" s="45">
        <v>0</v>
      </c>
      <c r="AG22" s="45">
        <v>2</v>
      </c>
      <c r="AH22" s="45">
        <v>2</v>
      </c>
      <c r="AI22" s="45">
        <v>2</v>
      </c>
      <c r="AJ22" s="45">
        <v>0</v>
      </c>
      <c r="AK22" s="45">
        <v>1</v>
      </c>
      <c r="AL22" s="45">
        <v>0</v>
      </c>
      <c r="AM22" s="45">
        <v>3</v>
      </c>
      <c r="AN22" s="45">
        <v>0</v>
      </c>
      <c r="AO22" s="45">
        <v>0</v>
      </c>
      <c r="AP22" s="45">
        <v>0</v>
      </c>
      <c r="AQ22" s="45">
        <v>0</v>
      </c>
      <c r="AR22" s="45">
        <v>3</v>
      </c>
      <c r="AS22" s="45">
        <v>2</v>
      </c>
      <c r="AT22" s="45">
        <v>0</v>
      </c>
      <c r="AU22" s="45">
        <v>0</v>
      </c>
      <c r="AV22" s="45">
        <v>0</v>
      </c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5"/>
      <c r="DF22" s="45"/>
      <c r="DG22" s="45"/>
      <c r="DH22" s="45"/>
      <c r="DI22" s="45"/>
      <c r="DJ22" s="45"/>
      <c r="DK22" s="45"/>
      <c r="DL22" s="45"/>
      <c r="DM22" s="45"/>
      <c r="DN22" s="45"/>
      <c r="DO22" s="45"/>
      <c r="DP22" s="45"/>
      <c r="DQ22" s="45"/>
      <c r="DR22" s="45"/>
      <c r="DS22" s="45"/>
      <c r="DT22" s="45"/>
      <c r="DU22" s="45"/>
      <c r="DV22" s="45"/>
      <c r="DW22" s="45"/>
      <c r="DX22" s="45"/>
      <c r="DY22" s="45"/>
      <c r="DZ22" s="45"/>
    </row>
    <row r="23" spans="1:130">
      <c r="A23" s="42">
        <v>1</v>
      </c>
      <c r="B23" s="42" t="s">
        <v>207</v>
      </c>
      <c r="C23" s="42" t="s">
        <v>131</v>
      </c>
      <c r="D23" s="44">
        <v>5</v>
      </c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>
        <v>1.17</v>
      </c>
      <c r="AX23" s="46">
        <v>0.81</v>
      </c>
      <c r="AY23" s="45">
        <v>0.83</v>
      </c>
      <c r="AZ23" s="45">
        <v>0.61</v>
      </c>
      <c r="BA23" s="45">
        <v>0.27</v>
      </c>
      <c r="BB23" s="45">
        <v>0.16</v>
      </c>
      <c r="BC23" s="45">
        <v>0.54</v>
      </c>
      <c r="BD23" s="45">
        <v>0.81</v>
      </c>
      <c r="BE23" s="45">
        <v>0.39</v>
      </c>
      <c r="BF23" s="45">
        <v>1</v>
      </c>
      <c r="BG23" s="45">
        <v>3</v>
      </c>
      <c r="BH23" s="45">
        <v>4</v>
      </c>
      <c r="BI23" s="45">
        <v>3</v>
      </c>
      <c r="BJ23" s="45">
        <v>1</v>
      </c>
      <c r="BK23" s="45">
        <v>3</v>
      </c>
      <c r="BL23" s="45">
        <v>3</v>
      </c>
      <c r="BM23" s="45">
        <v>1</v>
      </c>
      <c r="BN23" s="45">
        <v>4</v>
      </c>
      <c r="BO23" s="45">
        <v>2</v>
      </c>
      <c r="BP23" s="45">
        <v>0</v>
      </c>
      <c r="BQ23" s="45">
        <v>2</v>
      </c>
      <c r="BR23" s="45">
        <v>0</v>
      </c>
      <c r="BS23" s="45">
        <v>0</v>
      </c>
      <c r="BT23" s="45">
        <v>3</v>
      </c>
      <c r="BU23" s="45">
        <v>3</v>
      </c>
      <c r="BV23" s="45">
        <v>2</v>
      </c>
      <c r="BW23" s="45">
        <v>3</v>
      </c>
      <c r="BX23" s="45">
        <v>3</v>
      </c>
      <c r="BY23" s="45">
        <v>3</v>
      </c>
      <c r="BZ23" s="45">
        <v>2</v>
      </c>
      <c r="CA23" s="45">
        <v>0</v>
      </c>
      <c r="CB23" s="45">
        <v>4</v>
      </c>
      <c r="CC23" s="45">
        <v>0</v>
      </c>
      <c r="CD23" s="45">
        <v>0</v>
      </c>
      <c r="CE23" s="45">
        <v>1</v>
      </c>
      <c r="CF23" s="45">
        <v>3</v>
      </c>
      <c r="CG23" s="45">
        <v>0</v>
      </c>
      <c r="CH23" s="45">
        <v>3</v>
      </c>
      <c r="CI23" s="45">
        <v>3</v>
      </c>
      <c r="CJ23" s="45">
        <v>1</v>
      </c>
      <c r="CK23" s="45">
        <v>1</v>
      </c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  <c r="DE23" s="45"/>
      <c r="DF23" s="45"/>
      <c r="DG23" s="45"/>
      <c r="DH23" s="45"/>
      <c r="DI23" s="45"/>
      <c r="DJ23" s="45"/>
      <c r="DK23" s="45"/>
      <c r="DL23" s="45"/>
      <c r="DM23" s="45"/>
      <c r="DN23" s="45"/>
      <c r="DO23" s="45"/>
      <c r="DP23" s="45"/>
      <c r="DQ23" s="45"/>
      <c r="DR23" s="45"/>
      <c r="DS23" s="45"/>
      <c r="DT23" s="45"/>
      <c r="DU23" s="45"/>
      <c r="DV23" s="45"/>
      <c r="DW23" s="45"/>
      <c r="DX23" s="45"/>
      <c r="DY23" s="45"/>
      <c r="DZ23" s="45"/>
    </row>
    <row r="24" spans="1:130">
      <c r="A24" s="42">
        <v>1</v>
      </c>
      <c r="B24" s="42" t="s">
        <v>210</v>
      </c>
      <c r="C24" s="42" t="s">
        <v>131</v>
      </c>
      <c r="D24" s="44">
        <v>5</v>
      </c>
      <c r="E24" s="45"/>
      <c r="F24" s="45"/>
      <c r="G24" s="45"/>
      <c r="H24" s="45">
        <v>1.23</v>
      </c>
      <c r="I24" s="46">
        <v>0.85</v>
      </c>
      <c r="J24" s="45">
        <v>0.92</v>
      </c>
      <c r="K24" s="45">
        <v>0.73</v>
      </c>
      <c r="L24" s="45">
        <v>0.28999999999999998</v>
      </c>
      <c r="M24" s="45">
        <v>0.26</v>
      </c>
      <c r="N24" s="45">
        <v>0.56999999999999995</v>
      </c>
      <c r="O24" s="45">
        <v>0.73</v>
      </c>
      <c r="P24" s="45">
        <v>0.38</v>
      </c>
      <c r="Q24" s="45">
        <v>3</v>
      </c>
      <c r="R24" s="45">
        <v>3</v>
      </c>
      <c r="S24" s="45">
        <v>2</v>
      </c>
      <c r="T24" s="45">
        <v>3</v>
      </c>
      <c r="U24" s="45">
        <v>3</v>
      </c>
      <c r="V24" s="45">
        <v>2</v>
      </c>
      <c r="W24" s="45">
        <v>1</v>
      </c>
      <c r="X24" s="45">
        <v>1</v>
      </c>
      <c r="Y24" s="45">
        <v>1</v>
      </c>
      <c r="Z24" s="45">
        <v>1</v>
      </c>
      <c r="AA24" s="45">
        <v>0</v>
      </c>
      <c r="AB24" s="45">
        <v>2</v>
      </c>
      <c r="AC24" s="45">
        <v>0</v>
      </c>
      <c r="AD24" s="45">
        <v>0</v>
      </c>
      <c r="AE24" s="45">
        <v>1</v>
      </c>
      <c r="AF24" s="45">
        <v>0</v>
      </c>
      <c r="AG24" s="45">
        <v>3</v>
      </c>
      <c r="AH24" s="45">
        <v>3</v>
      </c>
      <c r="AI24" s="45">
        <v>3</v>
      </c>
      <c r="AJ24" s="45">
        <v>0</v>
      </c>
      <c r="AK24" s="45">
        <v>1</v>
      </c>
      <c r="AL24" s="45">
        <v>0</v>
      </c>
      <c r="AM24" s="45">
        <v>2</v>
      </c>
      <c r="AN24" s="45">
        <v>0</v>
      </c>
      <c r="AO24" s="45">
        <v>1</v>
      </c>
      <c r="AP24" s="45">
        <v>3</v>
      </c>
      <c r="AQ24" s="45">
        <v>1</v>
      </c>
      <c r="AR24" s="45">
        <v>3</v>
      </c>
      <c r="AS24" s="45">
        <v>3</v>
      </c>
      <c r="AT24" s="45">
        <v>2</v>
      </c>
      <c r="AU24" s="45">
        <v>0</v>
      </c>
      <c r="AV24" s="45">
        <v>2</v>
      </c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  <c r="DY24" s="45"/>
      <c r="DZ24" s="45"/>
    </row>
    <row r="25" spans="1:130">
      <c r="A25" s="42">
        <v>1</v>
      </c>
      <c r="B25" s="42" t="s">
        <v>944</v>
      </c>
      <c r="C25" s="42" t="s">
        <v>131</v>
      </c>
      <c r="D25" s="44">
        <v>8</v>
      </c>
      <c r="E25" s="45"/>
      <c r="F25" s="45"/>
      <c r="G25" s="45"/>
      <c r="H25" s="45">
        <v>1.1200000000000001</v>
      </c>
      <c r="I25" s="46">
        <v>0.77</v>
      </c>
      <c r="J25" s="45">
        <v>0.84</v>
      </c>
      <c r="K25" s="45"/>
      <c r="L25" s="45">
        <v>0.25</v>
      </c>
      <c r="M25" s="45">
        <v>0.34</v>
      </c>
      <c r="N25" s="45">
        <v>0.56999999999999995</v>
      </c>
      <c r="O25" s="45">
        <v>0.71</v>
      </c>
      <c r="P25" s="45">
        <v>0.45</v>
      </c>
      <c r="Q25" s="45">
        <v>6</v>
      </c>
      <c r="R25" s="45">
        <v>3</v>
      </c>
      <c r="S25" s="45">
        <v>2</v>
      </c>
      <c r="T25" s="45">
        <v>2</v>
      </c>
      <c r="U25" s="45">
        <v>1</v>
      </c>
      <c r="V25" s="45">
        <v>2</v>
      </c>
      <c r="W25" s="45">
        <v>2</v>
      </c>
      <c r="X25" s="45">
        <v>2</v>
      </c>
      <c r="Y25" s="45">
        <v>0</v>
      </c>
      <c r="Z25" s="45">
        <v>4</v>
      </c>
      <c r="AA25" s="45">
        <v>0</v>
      </c>
      <c r="AB25" s="45">
        <v>3</v>
      </c>
      <c r="AC25" s="45">
        <v>2</v>
      </c>
      <c r="AD25" s="45">
        <v>0</v>
      </c>
      <c r="AE25" s="45">
        <v>1</v>
      </c>
      <c r="AF25" s="45">
        <v>0</v>
      </c>
      <c r="AG25" s="45">
        <v>2</v>
      </c>
      <c r="AH25" s="45">
        <v>3</v>
      </c>
      <c r="AI25" s="45">
        <v>0</v>
      </c>
      <c r="AJ25" s="45">
        <v>0</v>
      </c>
      <c r="AK25" s="45">
        <v>0</v>
      </c>
      <c r="AL25" s="45">
        <v>1</v>
      </c>
      <c r="AM25" s="45">
        <v>1</v>
      </c>
      <c r="AN25" s="45">
        <v>0</v>
      </c>
      <c r="AO25" s="45">
        <v>0</v>
      </c>
      <c r="AP25" s="45">
        <v>0</v>
      </c>
      <c r="AQ25" s="45">
        <v>0</v>
      </c>
      <c r="AR25" s="45">
        <v>1</v>
      </c>
      <c r="AS25" s="45">
        <v>3</v>
      </c>
      <c r="AT25" s="45">
        <v>0</v>
      </c>
      <c r="AU25" s="45">
        <v>1</v>
      </c>
      <c r="AV25" s="45">
        <v>2</v>
      </c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</row>
    <row r="26" spans="1:130">
      <c r="A26" s="42">
        <v>1</v>
      </c>
      <c r="B26" s="42" t="s">
        <v>221</v>
      </c>
      <c r="C26" s="42" t="s">
        <v>131</v>
      </c>
      <c r="D26" s="44">
        <v>4</v>
      </c>
      <c r="E26" s="45"/>
      <c r="F26" s="45"/>
      <c r="G26" s="45"/>
      <c r="H26" s="45">
        <v>1.1399999999999999</v>
      </c>
      <c r="I26" s="45">
        <v>0.84</v>
      </c>
      <c r="J26" s="45">
        <v>0.94</v>
      </c>
      <c r="K26" s="45">
        <v>0.71</v>
      </c>
      <c r="L26" s="45">
        <v>0.35</v>
      </c>
      <c r="M26" s="45">
        <v>0.34</v>
      </c>
      <c r="N26" s="45">
        <v>0.56000000000000005</v>
      </c>
      <c r="O26" s="45">
        <v>0.8</v>
      </c>
      <c r="P26" s="45">
        <v>0.4</v>
      </c>
      <c r="Q26" s="45">
        <v>3</v>
      </c>
      <c r="R26" s="45">
        <v>4</v>
      </c>
      <c r="S26" s="45">
        <v>0</v>
      </c>
      <c r="T26" s="45">
        <v>2</v>
      </c>
      <c r="U26" s="45">
        <v>2</v>
      </c>
      <c r="V26" s="45">
        <v>3</v>
      </c>
      <c r="W26" s="45">
        <v>3</v>
      </c>
      <c r="X26" s="45">
        <v>2</v>
      </c>
      <c r="Y26" s="45">
        <v>4</v>
      </c>
      <c r="Z26" s="45">
        <v>3</v>
      </c>
      <c r="AA26" s="45">
        <v>1</v>
      </c>
      <c r="AB26" s="45">
        <v>3</v>
      </c>
      <c r="AC26" s="45">
        <v>3</v>
      </c>
      <c r="AD26" s="45">
        <v>0</v>
      </c>
      <c r="AE26" s="45">
        <v>2</v>
      </c>
      <c r="AF26" s="45">
        <v>3</v>
      </c>
      <c r="AG26" s="45">
        <v>1</v>
      </c>
      <c r="AH26" s="45">
        <v>4</v>
      </c>
      <c r="AI26" s="45">
        <v>3</v>
      </c>
      <c r="AJ26" s="45">
        <v>0</v>
      </c>
      <c r="AK26" s="45">
        <v>0</v>
      </c>
      <c r="AL26" s="45">
        <v>2</v>
      </c>
      <c r="AM26" s="45">
        <v>1</v>
      </c>
      <c r="AN26" s="45">
        <v>0</v>
      </c>
      <c r="AO26" s="45">
        <v>2</v>
      </c>
      <c r="AP26" s="45">
        <v>2</v>
      </c>
      <c r="AQ26" s="45">
        <v>0</v>
      </c>
      <c r="AR26" s="45">
        <v>3</v>
      </c>
      <c r="AS26" s="45">
        <v>4</v>
      </c>
      <c r="AT26" s="45">
        <v>1</v>
      </c>
      <c r="AU26" s="45">
        <v>0</v>
      </c>
      <c r="AV26" s="45">
        <v>0</v>
      </c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</row>
    <row r="27" spans="1:130">
      <c r="A27" s="42">
        <v>1</v>
      </c>
      <c r="B27" s="42" t="s">
        <v>308</v>
      </c>
      <c r="C27" s="42" t="s">
        <v>131</v>
      </c>
      <c r="D27" s="44">
        <v>7</v>
      </c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>
        <v>1.1499999999999999</v>
      </c>
      <c r="AX27" s="45">
        <v>0.84</v>
      </c>
      <c r="AY27" s="45">
        <v>0.79</v>
      </c>
      <c r="AZ27" s="45">
        <v>0.6</v>
      </c>
      <c r="BA27" s="45">
        <v>0.32</v>
      </c>
      <c r="BB27" s="45">
        <v>0.16</v>
      </c>
      <c r="BC27" s="45">
        <v>0.35</v>
      </c>
      <c r="BD27" s="45">
        <v>0.59</v>
      </c>
      <c r="BE27" s="45">
        <v>0.35</v>
      </c>
      <c r="BF27" s="45">
        <v>4</v>
      </c>
      <c r="BG27" s="45">
        <v>1</v>
      </c>
      <c r="BH27" s="45">
        <v>2</v>
      </c>
      <c r="BI27" s="45">
        <v>1</v>
      </c>
      <c r="BJ27" s="45">
        <v>3</v>
      </c>
      <c r="BK27" s="45">
        <v>3</v>
      </c>
      <c r="BL27" s="45">
        <v>3</v>
      </c>
      <c r="BM27" s="45">
        <v>4</v>
      </c>
      <c r="BN27" s="45">
        <v>1</v>
      </c>
      <c r="BO27" s="45">
        <v>1</v>
      </c>
      <c r="BP27" s="45">
        <v>0</v>
      </c>
      <c r="BQ27" s="45">
        <v>3</v>
      </c>
      <c r="BR27" s="45">
        <v>3</v>
      </c>
      <c r="BS27" s="45">
        <v>4</v>
      </c>
      <c r="BT27" s="45">
        <v>2</v>
      </c>
      <c r="BU27" s="45">
        <v>0</v>
      </c>
      <c r="BV27" s="45">
        <v>4</v>
      </c>
      <c r="BW27" s="45">
        <v>3</v>
      </c>
      <c r="BX27" s="45">
        <v>3</v>
      </c>
      <c r="BY27" s="45">
        <v>1</v>
      </c>
      <c r="BZ27" s="45">
        <v>3</v>
      </c>
      <c r="CA27" s="45">
        <v>4</v>
      </c>
      <c r="CB27" s="45">
        <v>4</v>
      </c>
      <c r="CC27" s="45">
        <v>0</v>
      </c>
      <c r="CD27" s="45">
        <v>2</v>
      </c>
      <c r="CE27" s="45">
        <v>4</v>
      </c>
      <c r="CF27" s="45">
        <v>0</v>
      </c>
      <c r="CG27" s="45">
        <v>2</v>
      </c>
      <c r="CH27" s="45">
        <v>3</v>
      </c>
      <c r="CI27" s="45">
        <v>3</v>
      </c>
      <c r="CJ27" s="45">
        <v>1</v>
      </c>
      <c r="CK27" s="45">
        <v>0</v>
      </c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</row>
    <row r="28" spans="1:130">
      <c r="A28" s="42">
        <v>1</v>
      </c>
      <c r="B28" s="42" t="s">
        <v>319</v>
      </c>
      <c r="C28" s="42" t="s">
        <v>131</v>
      </c>
      <c r="D28" s="44">
        <v>7</v>
      </c>
      <c r="E28" s="45"/>
      <c r="F28" s="45"/>
      <c r="G28" s="45"/>
      <c r="H28" s="45">
        <v>1.1299999999999999</v>
      </c>
      <c r="I28" s="46">
        <v>0.84</v>
      </c>
      <c r="J28" s="45">
        <v>0.88</v>
      </c>
      <c r="K28" s="45">
        <v>0.68</v>
      </c>
      <c r="L28" s="45">
        <v>0.28000000000000003</v>
      </c>
      <c r="M28" s="45">
        <v>0.32</v>
      </c>
      <c r="N28" s="45">
        <v>0.55000000000000004</v>
      </c>
      <c r="O28" s="45">
        <v>0.77</v>
      </c>
      <c r="P28" s="45">
        <v>0.42</v>
      </c>
      <c r="Q28" s="45">
        <v>3</v>
      </c>
      <c r="R28" s="45">
        <v>3</v>
      </c>
      <c r="S28" s="45">
        <v>3</v>
      </c>
      <c r="T28" s="45">
        <v>0</v>
      </c>
      <c r="U28" s="45">
        <v>3</v>
      </c>
      <c r="V28" s="45">
        <v>3</v>
      </c>
      <c r="W28" s="45">
        <v>3</v>
      </c>
      <c r="X28" s="45">
        <v>3</v>
      </c>
      <c r="Y28" s="45">
        <v>3</v>
      </c>
      <c r="Z28" s="45">
        <v>3</v>
      </c>
      <c r="AA28" s="45">
        <v>0</v>
      </c>
      <c r="AB28" s="45">
        <v>3</v>
      </c>
      <c r="AC28" s="45">
        <v>1</v>
      </c>
      <c r="AD28" s="45">
        <v>0</v>
      </c>
      <c r="AE28" s="45">
        <v>3</v>
      </c>
      <c r="AF28" s="45">
        <v>0</v>
      </c>
      <c r="AG28" s="45">
        <v>3</v>
      </c>
      <c r="AH28" s="45">
        <v>3</v>
      </c>
      <c r="AI28" s="45">
        <v>4</v>
      </c>
      <c r="AJ28" s="45">
        <v>0</v>
      </c>
      <c r="AK28" s="45">
        <v>0</v>
      </c>
      <c r="AL28" s="45">
        <v>3</v>
      </c>
      <c r="AM28" s="45">
        <v>4</v>
      </c>
      <c r="AN28" s="45">
        <v>0</v>
      </c>
      <c r="AO28" s="45">
        <v>1</v>
      </c>
      <c r="AP28" s="45">
        <v>2</v>
      </c>
      <c r="AQ28" s="45">
        <v>1</v>
      </c>
      <c r="AR28" s="45">
        <v>4</v>
      </c>
      <c r="AS28" s="45">
        <v>3</v>
      </c>
      <c r="AT28" s="45">
        <v>1</v>
      </c>
      <c r="AU28" s="45">
        <v>0</v>
      </c>
      <c r="AV28" s="45">
        <v>0</v>
      </c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</row>
    <row r="29" spans="1:130">
      <c r="A29" s="42">
        <v>2</v>
      </c>
      <c r="B29" s="42" t="s">
        <v>319</v>
      </c>
      <c r="C29" s="42" t="s">
        <v>131</v>
      </c>
      <c r="D29" s="44">
        <v>7</v>
      </c>
      <c r="E29" s="45"/>
      <c r="F29" s="45"/>
      <c r="G29" s="45"/>
      <c r="H29" s="45">
        <v>1.1499999999999999</v>
      </c>
      <c r="I29" s="45">
        <v>0.84</v>
      </c>
      <c r="J29" s="45">
        <v>0.89</v>
      </c>
      <c r="K29" s="45">
        <v>0.63</v>
      </c>
      <c r="L29" s="45">
        <v>0.3</v>
      </c>
      <c r="M29" s="45">
        <v>0.3</v>
      </c>
      <c r="N29" s="45">
        <v>0.52</v>
      </c>
      <c r="O29" s="45">
        <v>0.75</v>
      </c>
      <c r="P29" s="45">
        <v>0.43</v>
      </c>
      <c r="Q29" s="45">
        <v>5</v>
      </c>
      <c r="R29" s="45">
        <v>2</v>
      </c>
      <c r="S29" s="45">
        <v>3</v>
      </c>
      <c r="T29" s="45">
        <v>0</v>
      </c>
      <c r="U29" s="45">
        <v>3</v>
      </c>
      <c r="V29" s="45">
        <v>3</v>
      </c>
      <c r="W29" s="45">
        <v>3</v>
      </c>
      <c r="X29" s="45">
        <v>2</v>
      </c>
      <c r="Y29" s="45">
        <v>2</v>
      </c>
      <c r="Z29" s="45">
        <v>3</v>
      </c>
      <c r="AA29" s="45">
        <v>0</v>
      </c>
      <c r="AB29" s="45">
        <v>3</v>
      </c>
      <c r="AC29" s="45">
        <v>0</v>
      </c>
      <c r="AD29" s="45">
        <v>0</v>
      </c>
      <c r="AE29" s="45">
        <v>3</v>
      </c>
      <c r="AF29" s="45">
        <v>0</v>
      </c>
      <c r="AG29" s="45">
        <v>4</v>
      </c>
      <c r="AH29" s="45">
        <v>3</v>
      </c>
      <c r="AI29" s="45">
        <v>2</v>
      </c>
      <c r="AJ29" s="45">
        <v>0</v>
      </c>
      <c r="AK29" s="45">
        <v>0</v>
      </c>
      <c r="AL29" s="45">
        <v>2</v>
      </c>
      <c r="AM29" s="45">
        <v>2</v>
      </c>
      <c r="AN29" s="45">
        <v>0</v>
      </c>
      <c r="AO29" s="45">
        <v>0</v>
      </c>
      <c r="AP29" s="45">
        <v>0</v>
      </c>
      <c r="AQ29" s="45">
        <v>0</v>
      </c>
      <c r="AR29" s="45">
        <v>3</v>
      </c>
      <c r="AS29" s="45">
        <v>3</v>
      </c>
      <c r="AT29" s="45">
        <v>4</v>
      </c>
      <c r="AU29" s="45">
        <v>1</v>
      </c>
      <c r="AV29" s="45">
        <v>0</v>
      </c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</row>
    <row r="30" spans="1:130">
      <c r="A30" s="42">
        <v>3</v>
      </c>
      <c r="B30" s="42" t="s">
        <v>319</v>
      </c>
      <c r="C30" s="42" t="s">
        <v>131</v>
      </c>
      <c r="D30" s="44">
        <v>7</v>
      </c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>
        <v>1.1000000000000001</v>
      </c>
      <c r="AX30" s="45">
        <v>0.65</v>
      </c>
      <c r="AY30" s="45">
        <v>0.88</v>
      </c>
      <c r="AZ30" s="45">
        <v>0.71</v>
      </c>
      <c r="BA30" s="45">
        <v>0.35</v>
      </c>
      <c r="BB30" s="45">
        <v>0.24</v>
      </c>
      <c r="BC30" s="45">
        <v>0.54</v>
      </c>
      <c r="BD30" s="45">
        <v>0.76</v>
      </c>
      <c r="BE30" s="45">
        <v>0.28999999999999998</v>
      </c>
      <c r="BF30" s="45">
        <v>4</v>
      </c>
      <c r="BG30" s="45">
        <v>0</v>
      </c>
      <c r="BH30" s="45">
        <v>1</v>
      </c>
      <c r="BI30" s="45">
        <v>0</v>
      </c>
      <c r="BJ30" s="45">
        <v>2</v>
      </c>
      <c r="BK30" s="45">
        <v>3</v>
      </c>
      <c r="BL30" s="45">
        <v>2</v>
      </c>
      <c r="BM30" s="45">
        <v>1</v>
      </c>
      <c r="BN30" s="45">
        <v>2</v>
      </c>
      <c r="BO30" s="45">
        <v>0</v>
      </c>
      <c r="BP30" s="45">
        <v>0</v>
      </c>
      <c r="BQ30" s="45">
        <v>3</v>
      </c>
      <c r="BR30" s="45">
        <v>0</v>
      </c>
      <c r="BS30" s="45">
        <v>0</v>
      </c>
      <c r="BT30" s="45">
        <v>3</v>
      </c>
      <c r="BU30" s="45">
        <v>4</v>
      </c>
      <c r="BV30" s="45">
        <v>2</v>
      </c>
      <c r="BW30" s="45">
        <v>3</v>
      </c>
      <c r="BX30" s="45">
        <v>2</v>
      </c>
      <c r="BY30" s="45">
        <v>0</v>
      </c>
      <c r="BZ30" s="45">
        <v>3</v>
      </c>
      <c r="CA30" s="45">
        <v>3</v>
      </c>
      <c r="CB30" s="45">
        <v>3</v>
      </c>
      <c r="CC30" s="45">
        <v>2</v>
      </c>
      <c r="CD30" s="45">
        <v>3</v>
      </c>
      <c r="CE30" s="45">
        <v>0</v>
      </c>
      <c r="CF30" s="45">
        <v>0</v>
      </c>
      <c r="CG30" s="45">
        <v>1</v>
      </c>
      <c r="CH30" s="45">
        <v>3</v>
      </c>
      <c r="CI30" s="45">
        <v>1</v>
      </c>
      <c r="CJ30" s="45">
        <v>0</v>
      </c>
      <c r="CK30" s="45">
        <v>0</v>
      </c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</row>
    <row r="31" spans="1:130">
      <c r="A31" s="42">
        <v>4</v>
      </c>
      <c r="B31" s="42" t="s">
        <v>319</v>
      </c>
      <c r="C31" s="42" t="s">
        <v>131</v>
      </c>
      <c r="D31" s="44">
        <v>7</v>
      </c>
      <c r="E31" s="45"/>
      <c r="F31" s="45"/>
      <c r="G31" s="45"/>
      <c r="H31" s="45">
        <v>1.0900000000000001</v>
      </c>
      <c r="I31" s="45">
        <v>0.77</v>
      </c>
      <c r="J31" s="45">
        <v>0.74</v>
      </c>
      <c r="K31" s="45">
        <v>0.49</v>
      </c>
      <c r="L31" s="45">
        <v>0.19</v>
      </c>
      <c r="M31" s="45">
        <v>0.23</v>
      </c>
      <c r="N31" s="45">
        <v>0.44</v>
      </c>
      <c r="O31" s="45">
        <v>0.63</v>
      </c>
      <c r="P31" s="45">
        <v>0.36</v>
      </c>
      <c r="Q31" s="45">
        <v>6</v>
      </c>
      <c r="R31" s="45">
        <v>2</v>
      </c>
      <c r="S31" s="45">
        <v>3</v>
      </c>
      <c r="T31" s="45">
        <v>2</v>
      </c>
      <c r="U31" s="45">
        <v>3</v>
      </c>
      <c r="V31" s="45">
        <v>3</v>
      </c>
      <c r="W31" s="45">
        <v>3</v>
      </c>
      <c r="X31" s="45">
        <v>3</v>
      </c>
      <c r="Y31" s="45">
        <v>3</v>
      </c>
      <c r="Z31" s="45">
        <v>4</v>
      </c>
      <c r="AA31" s="45">
        <v>0</v>
      </c>
      <c r="AB31" s="45">
        <v>3</v>
      </c>
      <c r="AC31" s="45">
        <v>2</v>
      </c>
      <c r="AD31" s="45">
        <v>4</v>
      </c>
      <c r="AE31" s="45">
        <v>4</v>
      </c>
      <c r="AF31" s="45">
        <v>2</v>
      </c>
      <c r="AG31" s="45">
        <v>3</v>
      </c>
      <c r="AH31" s="45">
        <v>3</v>
      </c>
      <c r="AI31" s="45">
        <v>4</v>
      </c>
      <c r="AJ31" s="45">
        <v>0</v>
      </c>
      <c r="AK31" s="45">
        <v>2</v>
      </c>
      <c r="AL31" s="45">
        <v>3</v>
      </c>
      <c r="AM31" s="45">
        <v>3</v>
      </c>
      <c r="AN31" s="45">
        <v>2</v>
      </c>
      <c r="AO31" s="45">
        <v>0</v>
      </c>
      <c r="AP31" s="45">
        <v>4</v>
      </c>
      <c r="AQ31" s="45">
        <v>0</v>
      </c>
      <c r="AR31" s="45">
        <v>2</v>
      </c>
      <c r="AS31" s="45">
        <v>3</v>
      </c>
      <c r="AT31" s="45">
        <v>3</v>
      </c>
      <c r="AU31" s="45">
        <v>2</v>
      </c>
      <c r="AV31" s="45">
        <v>0</v>
      </c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</row>
    <row r="32" spans="1:130">
      <c r="A32" s="42">
        <v>1</v>
      </c>
      <c r="B32" s="42" t="s">
        <v>939</v>
      </c>
      <c r="C32" s="42" t="s">
        <v>131</v>
      </c>
      <c r="D32" s="44">
        <v>8</v>
      </c>
      <c r="E32" s="45"/>
      <c r="F32" s="45"/>
      <c r="G32" s="45"/>
      <c r="H32" s="46">
        <v>1.06</v>
      </c>
      <c r="I32" s="46">
        <v>0.82</v>
      </c>
      <c r="J32" s="45">
        <v>0.85</v>
      </c>
      <c r="K32" s="45">
        <v>0.63</v>
      </c>
      <c r="L32" s="45">
        <v>0.25</v>
      </c>
      <c r="M32" s="45">
        <v>0.31</v>
      </c>
      <c r="N32" s="45">
        <v>0.52</v>
      </c>
      <c r="O32" s="45">
        <v>0.76</v>
      </c>
      <c r="P32" s="45">
        <v>0.42</v>
      </c>
      <c r="Q32" s="45">
        <v>5</v>
      </c>
      <c r="R32" s="45">
        <v>1</v>
      </c>
      <c r="S32" s="45">
        <v>3</v>
      </c>
      <c r="T32" s="45">
        <v>0</v>
      </c>
      <c r="U32" s="45">
        <v>2</v>
      </c>
      <c r="V32" s="45">
        <v>2</v>
      </c>
      <c r="W32" s="45">
        <v>3</v>
      </c>
      <c r="X32" s="45">
        <v>1</v>
      </c>
      <c r="Y32" s="45">
        <v>1</v>
      </c>
      <c r="Z32" s="45">
        <v>3</v>
      </c>
      <c r="AA32" s="45">
        <v>1</v>
      </c>
      <c r="AB32" s="45">
        <v>3</v>
      </c>
      <c r="AC32" s="45">
        <v>0</v>
      </c>
      <c r="AD32" s="45">
        <v>0</v>
      </c>
      <c r="AE32" s="45">
        <v>0</v>
      </c>
      <c r="AF32" s="45">
        <v>0</v>
      </c>
      <c r="AG32" s="45">
        <v>3</v>
      </c>
      <c r="AH32" s="45">
        <v>3</v>
      </c>
      <c r="AI32" s="45">
        <v>3</v>
      </c>
      <c r="AJ32" s="45">
        <v>0</v>
      </c>
      <c r="AK32" s="45">
        <v>1</v>
      </c>
      <c r="AL32" s="45">
        <v>0</v>
      </c>
      <c r="AM32" s="45">
        <v>2</v>
      </c>
      <c r="AN32" s="45">
        <v>0</v>
      </c>
      <c r="AO32" s="45">
        <v>0</v>
      </c>
      <c r="AP32" s="45">
        <v>0</v>
      </c>
      <c r="AQ32" s="45">
        <v>0</v>
      </c>
      <c r="AR32" s="45">
        <v>2</v>
      </c>
      <c r="AS32" s="45">
        <v>3</v>
      </c>
      <c r="AT32" s="45">
        <v>3</v>
      </c>
      <c r="AU32" s="45">
        <v>0</v>
      </c>
      <c r="AV32" s="45">
        <v>0</v>
      </c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</row>
    <row r="33" spans="1:130">
      <c r="A33" s="42">
        <v>1</v>
      </c>
      <c r="B33" s="42" t="s">
        <v>324</v>
      </c>
      <c r="C33" s="42" t="s">
        <v>131</v>
      </c>
      <c r="D33" s="44">
        <v>8</v>
      </c>
      <c r="E33" s="45"/>
      <c r="F33" s="45"/>
      <c r="G33" s="45"/>
      <c r="H33" s="45">
        <v>1.1499999999999999</v>
      </c>
      <c r="I33" s="46">
        <v>0.86</v>
      </c>
      <c r="J33" s="45">
        <v>0.91</v>
      </c>
      <c r="K33" s="45">
        <v>0.63</v>
      </c>
      <c r="L33" s="45">
        <v>0.25</v>
      </c>
      <c r="M33" s="45">
        <v>0.31</v>
      </c>
      <c r="N33" s="45">
        <v>0.54</v>
      </c>
      <c r="O33" s="45">
        <v>0.75</v>
      </c>
      <c r="P33" s="45">
        <v>0.41</v>
      </c>
      <c r="Q33" s="45">
        <v>6</v>
      </c>
      <c r="R33" s="45">
        <v>2</v>
      </c>
      <c r="S33" s="45">
        <v>3</v>
      </c>
      <c r="T33" s="45">
        <v>0</v>
      </c>
      <c r="U33" s="45">
        <v>3</v>
      </c>
      <c r="V33" s="45">
        <v>3</v>
      </c>
      <c r="W33" s="45">
        <v>2</v>
      </c>
      <c r="X33" s="45">
        <v>1</v>
      </c>
      <c r="Y33" s="45">
        <v>2</v>
      </c>
      <c r="Z33" s="45">
        <v>4</v>
      </c>
      <c r="AA33" s="45">
        <v>0</v>
      </c>
      <c r="AB33" s="45">
        <v>3</v>
      </c>
      <c r="AC33" s="45">
        <v>1</v>
      </c>
      <c r="AD33" s="45">
        <v>0</v>
      </c>
      <c r="AE33" s="45">
        <v>2</v>
      </c>
      <c r="AF33" s="45">
        <v>0</v>
      </c>
      <c r="AG33" s="45">
        <v>3</v>
      </c>
      <c r="AH33" s="45">
        <v>3</v>
      </c>
      <c r="AI33" s="45">
        <v>4</v>
      </c>
      <c r="AJ33" s="45">
        <v>0</v>
      </c>
      <c r="AK33" s="45">
        <v>0</v>
      </c>
      <c r="AL33" s="45">
        <v>4</v>
      </c>
      <c r="AM33" s="45">
        <v>1</v>
      </c>
      <c r="AN33" s="45">
        <v>1</v>
      </c>
      <c r="AO33" s="45">
        <v>2</v>
      </c>
      <c r="AP33" s="45">
        <v>0</v>
      </c>
      <c r="AQ33" s="45">
        <v>3</v>
      </c>
      <c r="AR33" s="45">
        <v>2</v>
      </c>
      <c r="AS33" s="45">
        <v>3</v>
      </c>
      <c r="AT33" s="45">
        <v>3</v>
      </c>
      <c r="AU33" s="45">
        <v>0</v>
      </c>
      <c r="AV33" s="45">
        <v>0</v>
      </c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  <c r="DG33" s="45"/>
      <c r="DH33" s="45"/>
      <c r="DI33" s="45"/>
      <c r="DJ33" s="45"/>
      <c r="DK33" s="45"/>
      <c r="DL33" s="45"/>
      <c r="DM33" s="45"/>
      <c r="DN33" s="45"/>
      <c r="DO33" s="45"/>
      <c r="DP33" s="45"/>
      <c r="DQ33" s="45"/>
      <c r="DR33" s="45"/>
      <c r="DS33" s="45"/>
      <c r="DT33" s="45"/>
      <c r="DU33" s="45"/>
      <c r="DV33" s="45"/>
      <c r="DW33" s="45"/>
      <c r="DX33" s="45"/>
      <c r="DY33" s="45"/>
      <c r="DZ33" s="45"/>
    </row>
    <row r="34" spans="1:130">
      <c r="A34" s="42">
        <v>1</v>
      </c>
      <c r="B34" s="42" t="s">
        <v>326</v>
      </c>
      <c r="C34" s="42" t="s">
        <v>131</v>
      </c>
      <c r="D34" s="44">
        <v>5</v>
      </c>
      <c r="E34" s="45"/>
      <c r="F34" s="45"/>
      <c r="G34" s="45"/>
      <c r="H34" s="46">
        <v>0.97</v>
      </c>
      <c r="I34" s="46">
        <v>0.75</v>
      </c>
      <c r="J34" s="45">
        <v>0.75</v>
      </c>
      <c r="K34" s="45">
        <v>0.6</v>
      </c>
      <c r="L34" s="45">
        <v>0.2</v>
      </c>
      <c r="M34" s="45">
        <v>0.28999999999999998</v>
      </c>
      <c r="N34" s="45">
        <v>0.45</v>
      </c>
      <c r="O34" s="45">
        <v>0.69</v>
      </c>
      <c r="P34" s="45">
        <v>0.4</v>
      </c>
      <c r="Q34" s="45">
        <v>7</v>
      </c>
      <c r="R34" s="45">
        <v>0</v>
      </c>
      <c r="S34" s="45">
        <v>2</v>
      </c>
      <c r="T34" s="45">
        <v>0</v>
      </c>
      <c r="U34" s="45">
        <v>4</v>
      </c>
      <c r="V34" s="45">
        <v>2</v>
      </c>
      <c r="W34" s="45">
        <v>3</v>
      </c>
      <c r="X34" s="45">
        <v>2</v>
      </c>
      <c r="Y34" s="45">
        <v>4</v>
      </c>
      <c r="Z34" s="45">
        <v>2</v>
      </c>
      <c r="AA34" s="45">
        <v>0</v>
      </c>
      <c r="AB34" s="45">
        <v>3</v>
      </c>
      <c r="AC34" s="45">
        <v>1</v>
      </c>
      <c r="AD34" s="45">
        <v>2</v>
      </c>
      <c r="AE34" s="45">
        <v>4</v>
      </c>
      <c r="AF34" s="45">
        <v>0</v>
      </c>
      <c r="AG34" s="45">
        <v>3</v>
      </c>
      <c r="AH34" s="45">
        <v>2</v>
      </c>
      <c r="AI34" s="45">
        <v>2</v>
      </c>
      <c r="AJ34" s="45">
        <v>4</v>
      </c>
      <c r="AK34" s="45">
        <v>2</v>
      </c>
      <c r="AL34" s="45">
        <v>4</v>
      </c>
      <c r="AM34" s="45">
        <v>1</v>
      </c>
      <c r="AN34" s="45">
        <v>0</v>
      </c>
      <c r="AO34" s="45">
        <v>0</v>
      </c>
      <c r="AP34" s="45">
        <v>0</v>
      </c>
      <c r="AQ34" s="45">
        <v>0</v>
      </c>
      <c r="AR34" s="45">
        <v>4</v>
      </c>
      <c r="AS34" s="45">
        <v>2</v>
      </c>
      <c r="AT34" s="45">
        <v>4</v>
      </c>
      <c r="AU34" s="45">
        <v>0</v>
      </c>
      <c r="AV34" s="45">
        <v>0</v>
      </c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45"/>
      <c r="DV34" s="45"/>
      <c r="DW34" s="45"/>
      <c r="DX34" s="45"/>
      <c r="DY34" s="45"/>
      <c r="DZ34" s="45"/>
    </row>
    <row r="35" spans="1:130">
      <c r="A35" s="42">
        <v>1</v>
      </c>
      <c r="B35" s="42" t="s">
        <v>333</v>
      </c>
      <c r="C35" s="42" t="s">
        <v>131</v>
      </c>
      <c r="D35" s="44">
        <v>5</v>
      </c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>
        <v>1.1499999999999999</v>
      </c>
      <c r="AX35" s="46">
        <v>0.82</v>
      </c>
      <c r="AY35" s="45">
        <v>0.78</v>
      </c>
      <c r="AZ35" s="45">
        <v>0.56999999999999995</v>
      </c>
      <c r="BA35" s="45">
        <v>0.2</v>
      </c>
      <c r="BB35" s="45">
        <v>0.08</v>
      </c>
      <c r="BC35" s="45">
        <v>0.42</v>
      </c>
      <c r="BD35" s="45">
        <v>0.56000000000000005</v>
      </c>
      <c r="BE35" s="45">
        <v>0.4</v>
      </c>
      <c r="BF35" s="45">
        <v>3</v>
      </c>
      <c r="BG35" s="45">
        <v>0</v>
      </c>
      <c r="BH35" s="45">
        <v>2</v>
      </c>
      <c r="BI35" s="45">
        <v>2</v>
      </c>
      <c r="BJ35" s="45">
        <v>3</v>
      </c>
      <c r="BK35" s="45">
        <v>4</v>
      </c>
      <c r="BL35" s="45">
        <v>2</v>
      </c>
      <c r="BM35" s="45">
        <v>2</v>
      </c>
      <c r="BN35" s="45">
        <v>3</v>
      </c>
      <c r="BO35" s="45">
        <v>5</v>
      </c>
      <c r="BP35" s="45">
        <v>0</v>
      </c>
      <c r="BQ35" s="45">
        <v>3</v>
      </c>
      <c r="BR35" s="45">
        <v>3</v>
      </c>
      <c r="BS35" s="45">
        <v>0</v>
      </c>
      <c r="BT35" s="45">
        <v>2</v>
      </c>
      <c r="BU35" s="45">
        <v>0</v>
      </c>
      <c r="BV35" s="45">
        <v>4</v>
      </c>
      <c r="BW35" s="45">
        <v>3</v>
      </c>
      <c r="BX35" s="45">
        <v>2</v>
      </c>
      <c r="BY35" s="45">
        <v>3</v>
      </c>
      <c r="BZ35" s="45">
        <v>0</v>
      </c>
      <c r="CA35" s="45">
        <v>4</v>
      </c>
      <c r="CB35" s="45">
        <v>3</v>
      </c>
      <c r="CC35" s="45">
        <v>1</v>
      </c>
      <c r="CD35" s="45">
        <v>2</v>
      </c>
      <c r="CE35" s="45">
        <v>3</v>
      </c>
      <c r="CF35" s="45">
        <v>2</v>
      </c>
      <c r="CG35" s="45">
        <v>4</v>
      </c>
      <c r="CH35" s="45">
        <v>3</v>
      </c>
      <c r="CI35" s="45">
        <v>3</v>
      </c>
      <c r="CJ35" s="45">
        <v>0</v>
      </c>
      <c r="CK35" s="45">
        <v>0</v>
      </c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</row>
    <row r="36" spans="1:130">
      <c r="A36" s="42">
        <v>1</v>
      </c>
      <c r="B36" s="42" t="s">
        <v>342</v>
      </c>
      <c r="C36" s="42" t="s">
        <v>131</v>
      </c>
      <c r="D36" s="44">
        <v>5</v>
      </c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>
        <v>1.1100000000000001</v>
      </c>
      <c r="AX36" s="46">
        <v>0.83</v>
      </c>
      <c r="AY36" s="45">
        <v>0.96</v>
      </c>
      <c r="AZ36" s="45">
        <v>0.69</v>
      </c>
      <c r="BA36" s="45">
        <v>0.44</v>
      </c>
      <c r="BB36" s="45">
        <v>0.36</v>
      </c>
      <c r="BC36" s="45">
        <v>0.55000000000000004</v>
      </c>
      <c r="BD36" s="45">
        <v>0.77</v>
      </c>
      <c r="BE36" s="45">
        <v>0.36</v>
      </c>
      <c r="BF36" s="45">
        <v>4</v>
      </c>
      <c r="BG36" s="45">
        <v>1</v>
      </c>
      <c r="BH36" s="45">
        <v>1</v>
      </c>
      <c r="BI36" s="45">
        <v>3</v>
      </c>
      <c r="BJ36" s="45">
        <v>4</v>
      </c>
      <c r="BK36" s="45">
        <v>3</v>
      </c>
      <c r="BL36" s="45">
        <v>2</v>
      </c>
      <c r="BM36" s="45">
        <v>3</v>
      </c>
      <c r="BN36" s="45">
        <v>2</v>
      </c>
      <c r="BO36" s="45">
        <v>3</v>
      </c>
      <c r="BP36" s="45">
        <v>0</v>
      </c>
      <c r="BQ36" s="45">
        <v>3</v>
      </c>
      <c r="BR36" s="45">
        <v>0</v>
      </c>
      <c r="BS36" s="45">
        <v>0</v>
      </c>
      <c r="BT36" s="45">
        <v>2</v>
      </c>
      <c r="BU36" s="45">
        <v>5</v>
      </c>
      <c r="BV36" s="45">
        <v>4</v>
      </c>
      <c r="BW36" s="45">
        <v>3</v>
      </c>
      <c r="BX36" s="45">
        <v>3</v>
      </c>
      <c r="BY36" s="45">
        <v>0</v>
      </c>
      <c r="BZ36" s="45">
        <v>5</v>
      </c>
      <c r="CA36" s="45">
        <v>0</v>
      </c>
      <c r="CB36" s="45">
        <v>1</v>
      </c>
      <c r="CC36" s="45">
        <v>0</v>
      </c>
      <c r="CD36" s="45">
        <v>0</v>
      </c>
      <c r="CE36" s="45">
        <v>0</v>
      </c>
      <c r="CF36" s="45">
        <v>0</v>
      </c>
      <c r="CG36" s="45">
        <v>4</v>
      </c>
      <c r="CH36" s="45">
        <v>3</v>
      </c>
      <c r="CI36" s="45">
        <v>1</v>
      </c>
      <c r="CJ36" s="45">
        <v>0</v>
      </c>
      <c r="CK36" s="45">
        <v>0</v>
      </c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45"/>
      <c r="DV36" s="45"/>
      <c r="DW36" s="45"/>
      <c r="DX36" s="45"/>
      <c r="DY36" s="45"/>
      <c r="DZ36" s="45"/>
    </row>
    <row r="37" spans="1:130">
      <c r="A37" s="42">
        <v>1</v>
      </c>
      <c r="B37" s="42" t="s">
        <v>344</v>
      </c>
      <c r="C37" s="42" t="s">
        <v>131</v>
      </c>
      <c r="D37" s="44">
        <v>5</v>
      </c>
      <c r="E37" s="45"/>
      <c r="F37" s="45"/>
      <c r="G37" s="45"/>
      <c r="H37" s="46">
        <v>1.07</v>
      </c>
      <c r="I37" s="46">
        <v>0.71</v>
      </c>
      <c r="J37" s="45">
        <v>0.8</v>
      </c>
      <c r="K37" s="45">
        <v>0.59</v>
      </c>
      <c r="L37" s="45">
        <v>0.23</v>
      </c>
      <c r="M37" s="45">
        <v>0.31</v>
      </c>
      <c r="N37" s="45">
        <v>0.52</v>
      </c>
      <c r="O37" s="45">
        <v>0.73</v>
      </c>
      <c r="P37" s="45">
        <v>0.38</v>
      </c>
      <c r="Q37" s="45">
        <v>3</v>
      </c>
      <c r="R37" s="45">
        <v>2</v>
      </c>
      <c r="S37" s="45">
        <v>2</v>
      </c>
      <c r="T37" s="45">
        <v>2</v>
      </c>
      <c r="U37" s="45">
        <v>4</v>
      </c>
      <c r="V37" s="45">
        <v>2</v>
      </c>
      <c r="W37" s="45">
        <v>2</v>
      </c>
      <c r="X37" s="45">
        <v>4</v>
      </c>
      <c r="Y37" s="45">
        <v>2</v>
      </c>
      <c r="Z37" s="45">
        <v>1</v>
      </c>
      <c r="AA37" s="45">
        <v>1</v>
      </c>
      <c r="AB37" s="45">
        <v>3</v>
      </c>
      <c r="AC37" s="45">
        <v>3</v>
      </c>
      <c r="AD37" s="45">
        <v>3</v>
      </c>
      <c r="AE37" s="45">
        <v>2</v>
      </c>
      <c r="AF37" s="45">
        <v>2</v>
      </c>
      <c r="AG37" s="45">
        <v>2</v>
      </c>
      <c r="AH37" s="45">
        <v>3</v>
      </c>
      <c r="AI37" s="45">
        <v>4</v>
      </c>
      <c r="AJ37" s="45">
        <v>0</v>
      </c>
      <c r="AK37" s="45">
        <v>1</v>
      </c>
      <c r="AL37" s="45">
        <v>4</v>
      </c>
      <c r="AM37" s="45">
        <v>2</v>
      </c>
      <c r="AN37" s="45">
        <v>0</v>
      </c>
      <c r="AO37" s="45">
        <v>3</v>
      </c>
      <c r="AP37" s="45">
        <v>3</v>
      </c>
      <c r="AQ37" s="45">
        <v>0</v>
      </c>
      <c r="AR37" s="45">
        <v>2</v>
      </c>
      <c r="AS37" s="45">
        <v>5</v>
      </c>
      <c r="AT37" s="45">
        <v>1</v>
      </c>
      <c r="AU37" s="45">
        <v>0</v>
      </c>
      <c r="AV37" s="45">
        <v>0</v>
      </c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  <c r="CZ37" s="45"/>
      <c r="DA37" s="45"/>
      <c r="DB37" s="45"/>
      <c r="DC37" s="45"/>
      <c r="DD37" s="45"/>
      <c r="DE37" s="45"/>
      <c r="DF37" s="45"/>
      <c r="DG37" s="45"/>
      <c r="DH37" s="45"/>
      <c r="DI37" s="45"/>
      <c r="DJ37" s="45"/>
      <c r="DK37" s="45"/>
      <c r="DL37" s="45"/>
      <c r="DM37" s="45"/>
      <c r="DN37" s="45"/>
      <c r="DO37" s="45"/>
      <c r="DP37" s="45"/>
      <c r="DQ37" s="45"/>
      <c r="DR37" s="45"/>
      <c r="DS37" s="45"/>
      <c r="DT37" s="45"/>
      <c r="DU37" s="45"/>
      <c r="DV37" s="45"/>
      <c r="DW37" s="45"/>
      <c r="DX37" s="45"/>
      <c r="DY37" s="45"/>
      <c r="DZ37" s="45"/>
    </row>
    <row r="38" spans="1:130">
      <c r="A38" s="42">
        <v>2</v>
      </c>
      <c r="B38" s="42" t="s">
        <v>348</v>
      </c>
      <c r="C38" s="42" t="s">
        <v>131</v>
      </c>
      <c r="D38" s="44">
        <v>5</v>
      </c>
      <c r="E38" s="45"/>
      <c r="F38" s="45"/>
      <c r="G38" s="45"/>
      <c r="H38" s="45">
        <v>1.22</v>
      </c>
      <c r="I38" s="46">
        <v>0.83</v>
      </c>
      <c r="J38" s="45">
        <v>0.9</v>
      </c>
      <c r="K38" s="45">
        <v>0.67</v>
      </c>
      <c r="L38" s="45">
        <v>0.28000000000000003</v>
      </c>
      <c r="M38" s="45">
        <v>0.32</v>
      </c>
      <c r="N38" s="45">
        <v>0.6</v>
      </c>
      <c r="O38" s="45">
        <v>0.77</v>
      </c>
      <c r="P38" s="45">
        <v>0.44</v>
      </c>
      <c r="Q38" s="45">
        <v>3</v>
      </c>
      <c r="R38" s="45">
        <v>3</v>
      </c>
      <c r="S38" s="45">
        <v>2</v>
      </c>
      <c r="T38" s="45">
        <v>0</v>
      </c>
      <c r="U38" s="45">
        <v>3</v>
      </c>
      <c r="V38" s="45">
        <v>3</v>
      </c>
      <c r="W38" s="45">
        <v>3</v>
      </c>
      <c r="X38" s="45">
        <v>4</v>
      </c>
      <c r="Y38" s="45">
        <v>4</v>
      </c>
      <c r="Z38" s="45">
        <v>3</v>
      </c>
      <c r="AA38" s="45">
        <v>3</v>
      </c>
      <c r="AB38" s="45">
        <v>3</v>
      </c>
      <c r="AC38" s="45">
        <v>2</v>
      </c>
      <c r="AD38" s="45">
        <v>0</v>
      </c>
      <c r="AE38" s="45">
        <v>2</v>
      </c>
      <c r="AF38" s="45">
        <v>0</v>
      </c>
      <c r="AG38" s="45">
        <v>4</v>
      </c>
      <c r="AH38" s="45">
        <v>3</v>
      </c>
      <c r="AI38" s="45">
        <v>3</v>
      </c>
      <c r="AJ38" s="45">
        <v>4</v>
      </c>
      <c r="AK38" s="45">
        <v>0</v>
      </c>
      <c r="AL38" s="45">
        <v>5</v>
      </c>
      <c r="AM38" s="45">
        <v>2</v>
      </c>
      <c r="AN38" s="45">
        <v>4</v>
      </c>
      <c r="AO38" s="45">
        <v>4</v>
      </c>
      <c r="AP38" s="45">
        <v>4</v>
      </c>
      <c r="AQ38" s="45">
        <v>4</v>
      </c>
      <c r="AR38" s="45">
        <v>3</v>
      </c>
      <c r="AS38" s="45">
        <v>4</v>
      </c>
      <c r="AT38" s="45">
        <v>0</v>
      </c>
      <c r="AU38" s="45">
        <v>1</v>
      </c>
      <c r="AV38" s="45">
        <v>0</v>
      </c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  <c r="DG38" s="45"/>
      <c r="DH38" s="45"/>
      <c r="DI38" s="45"/>
      <c r="DJ38" s="45"/>
      <c r="DK38" s="45"/>
      <c r="DL38" s="45"/>
      <c r="DM38" s="45"/>
      <c r="DN38" s="45"/>
      <c r="DO38" s="45"/>
      <c r="DP38" s="45"/>
      <c r="DQ38" s="45"/>
      <c r="DR38" s="45"/>
      <c r="DS38" s="45"/>
      <c r="DT38" s="45"/>
      <c r="DU38" s="45"/>
      <c r="DV38" s="45"/>
      <c r="DW38" s="45"/>
      <c r="DX38" s="45"/>
      <c r="DY38" s="45"/>
      <c r="DZ38" s="45"/>
    </row>
    <row r="39" spans="1:130">
      <c r="A39" s="42">
        <v>3</v>
      </c>
      <c r="B39" s="42" t="s">
        <v>348</v>
      </c>
      <c r="C39" s="42" t="s">
        <v>131</v>
      </c>
      <c r="D39" s="44">
        <v>5</v>
      </c>
      <c r="E39" s="45"/>
      <c r="F39" s="45"/>
      <c r="G39" s="45"/>
      <c r="H39" s="45">
        <v>1.1000000000000001</v>
      </c>
      <c r="I39" s="45">
        <v>0.77</v>
      </c>
      <c r="J39" s="45">
        <v>0.85</v>
      </c>
      <c r="K39" s="45">
        <v>0.65</v>
      </c>
      <c r="L39" s="45">
        <v>0.27</v>
      </c>
      <c r="M39" s="45">
        <v>0.32</v>
      </c>
      <c r="N39" s="45">
        <v>0.52</v>
      </c>
      <c r="O39" s="45">
        <v>0.7</v>
      </c>
      <c r="P39" s="45">
        <v>0.42</v>
      </c>
      <c r="Q39" s="45">
        <v>6</v>
      </c>
      <c r="R39" s="45">
        <v>2</v>
      </c>
      <c r="S39" s="45">
        <v>3</v>
      </c>
      <c r="T39" s="45">
        <v>0</v>
      </c>
      <c r="U39" s="45">
        <v>4</v>
      </c>
      <c r="V39" s="45">
        <v>3</v>
      </c>
      <c r="W39" s="45">
        <v>1</v>
      </c>
      <c r="X39" s="45">
        <v>0</v>
      </c>
      <c r="Y39" s="45">
        <v>0</v>
      </c>
      <c r="Z39" s="45">
        <v>2</v>
      </c>
      <c r="AA39" s="45">
        <v>0</v>
      </c>
      <c r="AB39" s="45">
        <v>3</v>
      </c>
      <c r="AC39" s="45">
        <v>0</v>
      </c>
      <c r="AD39" s="45">
        <v>0</v>
      </c>
      <c r="AE39" s="45">
        <v>1</v>
      </c>
      <c r="AF39" s="45">
        <v>0</v>
      </c>
      <c r="AG39" s="45">
        <v>4</v>
      </c>
      <c r="AH39" s="45">
        <v>3</v>
      </c>
      <c r="AI39" s="45">
        <v>2</v>
      </c>
      <c r="AJ39" s="45">
        <v>0</v>
      </c>
      <c r="AK39" s="45">
        <v>0</v>
      </c>
      <c r="AL39" s="45">
        <v>3</v>
      </c>
      <c r="AM39" s="45">
        <v>3</v>
      </c>
      <c r="AN39" s="45">
        <v>3</v>
      </c>
      <c r="AO39" s="45">
        <v>3</v>
      </c>
      <c r="AP39" s="45">
        <v>3</v>
      </c>
      <c r="AQ39" s="45">
        <v>2</v>
      </c>
      <c r="AR39" s="45">
        <v>3</v>
      </c>
      <c r="AS39" s="45">
        <v>3</v>
      </c>
      <c r="AT39" s="45">
        <v>3</v>
      </c>
      <c r="AU39" s="45">
        <v>2</v>
      </c>
      <c r="AV39" s="45">
        <v>0</v>
      </c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</row>
    <row r="40" spans="1:130">
      <c r="A40" s="42">
        <v>1</v>
      </c>
      <c r="B40" s="42" t="s">
        <v>348</v>
      </c>
      <c r="C40" s="42" t="s">
        <v>131</v>
      </c>
      <c r="D40" s="44">
        <v>5</v>
      </c>
      <c r="E40" s="45"/>
      <c r="F40" s="45">
        <v>2.2400000000000002</v>
      </c>
      <c r="G40" s="45"/>
      <c r="H40" s="45">
        <v>1.1499999999999999</v>
      </c>
      <c r="I40" s="46">
        <v>0.81</v>
      </c>
      <c r="J40" s="45">
        <v>0.82</v>
      </c>
      <c r="K40" s="45">
        <v>0.62</v>
      </c>
      <c r="L40" s="45">
        <v>0.19</v>
      </c>
      <c r="M40" s="45">
        <v>0.25</v>
      </c>
      <c r="N40" s="45">
        <v>0.52</v>
      </c>
      <c r="O40" s="45">
        <v>0.72</v>
      </c>
      <c r="P40" s="45">
        <v>0.41</v>
      </c>
      <c r="Q40" s="45">
        <v>6</v>
      </c>
      <c r="R40" s="45">
        <v>2</v>
      </c>
      <c r="S40" s="45">
        <v>2</v>
      </c>
      <c r="T40" s="45">
        <v>5</v>
      </c>
      <c r="U40" s="45">
        <v>2</v>
      </c>
      <c r="V40" s="45">
        <v>2</v>
      </c>
      <c r="W40" s="45">
        <v>2</v>
      </c>
      <c r="X40" s="45">
        <v>3</v>
      </c>
      <c r="Y40" s="45">
        <v>3</v>
      </c>
      <c r="Z40" s="45">
        <v>0</v>
      </c>
      <c r="AA40" s="45">
        <v>0</v>
      </c>
      <c r="AB40" s="45">
        <v>2</v>
      </c>
      <c r="AC40" s="45">
        <v>3</v>
      </c>
      <c r="AD40" s="45">
        <v>3</v>
      </c>
      <c r="AE40" s="45">
        <v>2</v>
      </c>
      <c r="AF40" s="45">
        <v>0</v>
      </c>
      <c r="AG40" s="45">
        <v>2</v>
      </c>
      <c r="AH40" s="45">
        <v>3</v>
      </c>
      <c r="AI40" s="45">
        <v>2</v>
      </c>
      <c r="AJ40" s="45">
        <v>0</v>
      </c>
      <c r="AK40" s="45">
        <v>1</v>
      </c>
      <c r="AL40" s="45">
        <v>3</v>
      </c>
      <c r="AM40" s="45">
        <v>2</v>
      </c>
      <c r="AN40" s="45">
        <v>3</v>
      </c>
      <c r="AO40" s="45">
        <v>0</v>
      </c>
      <c r="AP40" s="45">
        <v>1</v>
      </c>
      <c r="AQ40" s="45">
        <v>0</v>
      </c>
      <c r="AR40" s="45">
        <v>1</v>
      </c>
      <c r="AS40" s="45">
        <v>3</v>
      </c>
      <c r="AT40" s="45">
        <v>3</v>
      </c>
      <c r="AU40" s="45">
        <v>0</v>
      </c>
      <c r="AV40" s="45">
        <v>0</v>
      </c>
      <c r="AW40" s="45">
        <v>1.1499999999999999</v>
      </c>
      <c r="AX40" s="46">
        <v>0.84</v>
      </c>
      <c r="AY40" s="45">
        <v>0.81</v>
      </c>
      <c r="AZ40" s="45">
        <v>0.61</v>
      </c>
      <c r="BA40" s="45">
        <v>0.28000000000000003</v>
      </c>
      <c r="BB40" s="45">
        <v>0.16</v>
      </c>
      <c r="BC40" s="45">
        <v>0.47</v>
      </c>
      <c r="BD40" s="45">
        <v>0.67</v>
      </c>
      <c r="BE40" s="45">
        <v>0.34</v>
      </c>
      <c r="BF40" s="45">
        <v>6</v>
      </c>
      <c r="BG40" s="45">
        <v>0</v>
      </c>
      <c r="BH40" s="45">
        <v>2</v>
      </c>
      <c r="BI40" s="45">
        <v>0</v>
      </c>
      <c r="BJ40" s="45">
        <v>3</v>
      </c>
      <c r="BK40" s="45">
        <v>3</v>
      </c>
      <c r="BL40" s="45">
        <v>2</v>
      </c>
      <c r="BM40" s="45">
        <v>3</v>
      </c>
      <c r="BN40" s="45">
        <v>4</v>
      </c>
      <c r="BO40" s="45">
        <v>2</v>
      </c>
      <c r="BP40" s="45">
        <v>0</v>
      </c>
      <c r="BQ40" s="45">
        <v>2</v>
      </c>
      <c r="BR40" s="45">
        <v>1</v>
      </c>
      <c r="BS40" s="45">
        <v>0</v>
      </c>
      <c r="BT40" s="45">
        <v>2</v>
      </c>
      <c r="BU40" s="45">
        <v>1</v>
      </c>
      <c r="BV40" s="45">
        <v>5</v>
      </c>
      <c r="BW40" s="45">
        <v>2</v>
      </c>
      <c r="BX40" s="45">
        <v>2</v>
      </c>
      <c r="BY40" s="45">
        <v>0</v>
      </c>
      <c r="BZ40" s="45">
        <v>3</v>
      </c>
      <c r="CA40" s="45">
        <v>2</v>
      </c>
      <c r="CB40" s="45">
        <v>2</v>
      </c>
      <c r="CC40" s="45">
        <v>0</v>
      </c>
      <c r="CD40" s="45">
        <v>0</v>
      </c>
      <c r="CE40" s="45">
        <v>0</v>
      </c>
      <c r="CF40" s="45">
        <v>0</v>
      </c>
      <c r="CG40" s="45">
        <v>1</v>
      </c>
      <c r="CH40" s="45">
        <v>2</v>
      </c>
      <c r="CI40" s="45">
        <v>2</v>
      </c>
      <c r="CJ40" s="45">
        <v>0</v>
      </c>
      <c r="CK40" s="45">
        <v>0</v>
      </c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  <c r="DG40" s="45"/>
      <c r="DH40" s="45"/>
      <c r="DI40" s="45"/>
      <c r="DJ40" s="45"/>
      <c r="DK40" s="45"/>
      <c r="DL40" s="45"/>
      <c r="DM40" s="45"/>
      <c r="DN40" s="45"/>
      <c r="DO40" s="45"/>
      <c r="DP40" s="45"/>
      <c r="DQ40" s="45"/>
      <c r="DR40" s="45"/>
      <c r="DS40" s="45"/>
      <c r="DT40" s="45"/>
      <c r="DU40" s="45"/>
      <c r="DV40" s="45"/>
      <c r="DW40" s="45"/>
      <c r="DX40" s="45"/>
      <c r="DY40" s="45"/>
      <c r="DZ40" s="45"/>
    </row>
    <row r="41" spans="1:130">
      <c r="A41" s="42">
        <v>1</v>
      </c>
      <c r="B41" s="42" t="s">
        <v>358</v>
      </c>
      <c r="C41" s="42" t="s">
        <v>131</v>
      </c>
      <c r="D41" s="44">
        <v>5</v>
      </c>
      <c r="E41" s="45"/>
      <c r="F41" s="45"/>
      <c r="G41" s="45"/>
      <c r="H41" s="46">
        <v>1.1299999999999999</v>
      </c>
      <c r="I41" s="46">
        <v>0.8</v>
      </c>
      <c r="J41" s="45">
        <v>0.83</v>
      </c>
      <c r="K41" s="45">
        <v>0.62</v>
      </c>
      <c r="L41" s="45">
        <v>0.24</v>
      </c>
      <c r="M41" s="45">
        <v>0.36</v>
      </c>
      <c r="N41" s="45">
        <v>0.56000000000000005</v>
      </c>
      <c r="O41" s="45">
        <v>0.76</v>
      </c>
      <c r="P41" s="45">
        <v>0.37</v>
      </c>
      <c r="Q41" s="45">
        <v>2</v>
      </c>
      <c r="R41" s="45">
        <v>3</v>
      </c>
      <c r="S41" s="45">
        <v>3</v>
      </c>
      <c r="T41" s="45">
        <v>1</v>
      </c>
      <c r="U41" s="45">
        <v>2</v>
      </c>
      <c r="V41" s="45">
        <v>3</v>
      </c>
      <c r="W41" s="45">
        <v>3</v>
      </c>
      <c r="X41" s="45">
        <v>3</v>
      </c>
      <c r="Y41" s="45">
        <v>3</v>
      </c>
      <c r="Z41" s="45">
        <v>4</v>
      </c>
      <c r="AA41" s="45">
        <v>0</v>
      </c>
      <c r="AB41" s="45">
        <v>3</v>
      </c>
      <c r="AC41" s="45">
        <v>3</v>
      </c>
      <c r="AD41" s="45">
        <v>0</v>
      </c>
      <c r="AE41" s="45">
        <v>3</v>
      </c>
      <c r="AF41" s="45">
        <v>0</v>
      </c>
      <c r="AG41" s="45">
        <v>4</v>
      </c>
      <c r="AH41" s="45">
        <v>3</v>
      </c>
      <c r="AI41" s="45">
        <v>2</v>
      </c>
      <c r="AJ41" s="45">
        <v>2</v>
      </c>
      <c r="AK41" s="45">
        <v>0</v>
      </c>
      <c r="AL41" s="45">
        <v>4</v>
      </c>
      <c r="AM41" s="45">
        <v>3</v>
      </c>
      <c r="AN41" s="45">
        <v>3</v>
      </c>
      <c r="AO41" s="45">
        <v>2</v>
      </c>
      <c r="AP41" s="45">
        <v>0</v>
      </c>
      <c r="AQ41" s="45">
        <v>0</v>
      </c>
      <c r="AR41" s="45">
        <v>4</v>
      </c>
      <c r="AS41" s="45">
        <v>3</v>
      </c>
      <c r="AT41" s="45">
        <v>3</v>
      </c>
      <c r="AU41" s="45">
        <v>1</v>
      </c>
      <c r="AV41" s="45">
        <v>0</v>
      </c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/>
      <c r="DN41" s="45"/>
      <c r="DO41" s="45"/>
      <c r="DP41" s="45"/>
      <c r="DQ41" s="45"/>
      <c r="DR41" s="45"/>
      <c r="DS41" s="45"/>
      <c r="DT41" s="45"/>
      <c r="DU41" s="45"/>
      <c r="DV41" s="45"/>
      <c r="DW41" s="45"/>
      <c r="DX41" s="45"/>
      <c r="DY41" s="45"/>
      <c r="DZ41" s="45"/>
    </row>
    <row r="42" spans="1:130">
      <c r="A42" s="42">
        <v>2</v>
      </c>
      <c r="B42" s="42" t="s">
        <v>358</v>
      </c>
      <c r="C42" s="42" t="s">
        <v>131</v>
      </c>
      <c r="D42" s="44">
        <v>5</v>
      </c>
      <c r="E42" s="45"/>
      <c r="F42" s="45"/>
      <c r="G42" s="45"/>
      <c r="H42" s="45">
        <v>1.17</v>
      </c>
      <c r="I42" s="46">
        <v>0.8</v>
      </c>
      <c r="J42" s="45">
        <v>0.86</v>
      </c>
      <c r="K42" s="45">
        <v>0.65</v>
      </c>
      <c r="L42" s="45">
        <v>0.26</v>
      </c>
      <c r="M42" s="45">
        <v>0.32</v>
      </c>
      <c r="N42" s="45">
        <v>0.56999999999999995</v>
      </c>
      <c r="O42" s="45"/>
      <c r="P42" s="45">
        <v>0.41</v>
      </c>
      <c r="Q42" s="45">
        <v>2</v>
      </c>
      <c r="R42" s="45">
        <v>3</v>
      </c>
      <c r="S42" s="45">
        <v>4</v>
      </c>
      <c r="T42" s="45">
        <v>0</v>
      </c>
      <c r="U42" s="45">
        <v>4</v>
      </c>
      <c r="V42" s="45">
        <v>4</v>
      </c>
      <c r="W42" s="45">
        <v>4</v>
      </c>
      <c r="X42" s="45">
        <v>4</v>
      </c>
      <c r="Y42" s="45">
        <v>4</v>
      </c>
      <c r="Z42" s="45">
        <v>1</v>
      </c>
      <c r="AA42" s="45">
        <v>0</v>
      </c>
      <c r="AB42" s="45"/>
      <c r="AC42" s="45"/>
      <c r="AD42" s="45">
        <v>0</v>
      </c>
      <c r="AE42" s="45">
        <v>3</v>
      </c>
      <c r="AF42" s="45">
        <v>0</v>
      </c>
      <c r="AG42" s="45">
        <v>3</v>
      </c>
      <c r="AH42" s="45">
        <v>3</v>
      </c>
      <c r="AI42" s="45">
        <v>2</v>
      </c>
      <c r="AJ42" s="45">
        <v>0</v>
      </c>
      <c r="AK42" s="45">
        <v>1</v>
      </c>
      <c r="AL42" s="45">
        <v>4</v>
      </c>
      <c r="AM42" s="45">
        <v>2</v>
      </c>
      <c r="AN42" s="45">
        <v>3</v>
      </c>
      <c r="AO42" s="45">
        <v>3</v>
      </c>
      <c r="AP42" s="45">
        <v>2</v>
      </c>
      <c r="AQ42" s="45">
        <v>4</v>
      </c>
      <c r="AR42" s="45">
        <v>4</v>
      </c>
      <c r="AS42" s="45">
        <v>3</v>
      </c>
      <c r="AT42" s="45">
        <v>0</v>
      </c>
      <c r="AU42" s="45">
        <v>1</v>
      </c>
      <c r="AV42" s="45">
        <v>0</v>
      </c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5"/>
      <c r="CD42" s="45"/>
      <c r="CE42" s="45"/>
      <c r="CF42" s="45"/>
      <c r="CG42" s="45"/>
      <c r="CH42" s="45"/>
      <c r="CI42" s="45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/>
      <c r="DN42" s="45"/>
      <c r="DO42" s="45"/>
      <c r="DP42" s="45"/>
      <c r="DQ42" s="45"/>
      <c r="DR42" s="45"/>
      <c r="DS42" s="45"/>
      <c r="DT42" s="45"/>
      <c r="DU42" s="45"/>
      <c r="DV42" s="45"/>
      <c r="DW42" s="45"/>
      <c r="DX42" s="45"/>
      <c r="DY42" s="45"/>
      <c r="DZ42" s="45"/>
    </row>
    <row r="43" spans="1:130">
      <c r="A43" s="42">
        <v>1</v>
      </c>
      <c r="B43" s="42" t="s">
        <v>403</v>
      </c>
      <c r="C43" s="42" t="s">
        <v>131</v>
      </c>
      <c r="D43" s="44">
        <v>4</v>
      </c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6">
        <v>1.1299999999999999</v>
      </c>
      <c r="AX43" s="46">
        <v>0.87</v>
      </c>
      <c r="AY43" s="45">
        <v>0.88</v>
      </c>
      <c r="AZ43" s="45">
        <v>0.62</v>
      </c>
      <c r="BA43" s="45">
        <v>0.38</v>
      </c>
      <c r="BB43" s="45">
        <v>0.18</v>
      </c>
      <c r="BC43" s="45">
        <v>0.52</v>
      </c>
      <c r="BD43" s="45">
        <v>0.65</v>
      </c>
      <c r="BE43" s="45">
        <v>0.38</v>
      </c>
      <c r="BF43" s="45">
        <v>3</v>
      </c>
      <c r="BG43" s="45">
        <v>0</v>
      </c>
      <c r="BH43" s="45">
        <v>3</v>
      </c>
      <c r="BI43" s="45">
        <v>3</v>
      </c>
      <c r="BJ43" s="45">
        <v>4</v>
      </c>
      <c r="BK43" s="45">
        <v>3</v>
      </c>
      <c r="BL43" s="45">
        <v>3</v>
      </c>
      <c r="BM43" s="45">
        <v>0</v>
      </c>
      <c r="BN43" s="45">
        <v>5</v>
      </c>
      <c r="BO43" s="45">
        <v>0</v>
      </c>
      <c r="BP43" s="45">
        <v>0</v>
      </c>
      <c r="BQ43" s="45">
        <v>3</v>
      </c>
      <c r="BR43" s="45">
        <v>3</v>
      </c>
      <c r="BS43" s="45">
        <v>3</v>
      </c>
      <c r="BT43" s="45">
        <v>3</v>
      </c>
      <c r="BU43" s="45">
        <v>0</v>
      </c>
      <c r="BV43" s="45">
        <v>4</v>
      </c>
      <c r="BW43" s="45">
        <v>3</v>
      </c>
      <c r="BX43" s="45">
        <v>4</v>
      </c>
      <c r="BY43" s="45">
        <v>3</v>
      </c>
      <c r="BZ43" s="45">
        <v>2</v>
      </c>
      <c r="CA43" s="45">
        <v>3</v>
      </c>
      <c r="CB43" s="45">
        <v>4</v>
      </c>
      <c r="CC43" s="45">
        <v>0</v>
      </c>
      <c r="CD43" s="45">
        <v>0</v>
      </c>
      <c r="CE43" s="45">
        <v>2</v>
      </c>
      <c r="CF43" s="45">
        <v>0</v>
      </c>
      <c r="CG43" s="45">
        <v>3</v>
      </c>
      <c r="CH43" s="45">
        <v>3</v>
      </c>
      <c r="CI43" s="45">
        <v>3</v>
      </c>
      <c r="CJ43" s="45">
        <v>4</v>
      </c>
      <c r="CK43" s="45">
        <v>0</v>
      </c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/>
      <c r="DN43" s="45"/>
      <c r="DO43" s="45"/>
      <c r="DP43" s="45"/>
      <c r="DQ43" s="45"/>
      <c r="DR43" s="45"/>
      <c r="DS43" s="45"/>
      <c r="DT43" s="45"/>
      <c r="DU43" s="45"/>
      <c r="DV43" s="45"/>
      <c r="DW43" s="45"/>
      <c r="DX43" s="45"/>
      <c r="DY43" s="45"/>
      <c r="DZ43" s="45"/>
    </row>
    <row r="44" spans="1:130">
      <c r="A44" s="42">
        <v>3</v>
      </c>
      <c r="B44" s="42" t="s">
        <v>308</v>
      </c>
      <c r="C44" s="42" t="s">
        <v>131</v>
      </c>
      <c r="D44" s="44">
        <v>7</v>
      </c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6">
        <v>1.22</v>
      </c>
      <c r="AX44" s="46">
        <v>0.85</v>
      </c>
      <c r="AY44" s="45">
        <v>0.86</v>
      </c>
      <c r="AZ44" s="45">
        <v>0.62</v>
      </c>
      <c r="BA44" s="45">
        <v>0.34</v>
      </c>
      <c r="BB44" s="45">
        <v>0.18</v>
      </c>
      <c r="BC44" s="45">
        <v>0.34</v>
      </c>
      <c r="BD44" s="45">
        <v>0.62</v>
      </c>
      <c r="BE44" s="45">
        <v>0.36</v>
      </c>
      <c r="BF44" s="45">
        <v>1</v>
      </c>
      <c r="BG44" s="45">
        <v>0</v>
      </c>
      <c r="BH44" s="45">
        <v>3</v>
      </c>
      <c r="BI44" s="45">
        <v>0</v>
      </c>
      <c r="BJ44" s="45">
        <v>3</v>
      </c>
      <c r="BK44" s="45">
        <v>3</v>
      </c>
      <c r="BL44" s="45">
        <v>3</v>
      </c>
      <c r="BM44" s="45">
        <v>2</v>
      </c>
      <c r="BN44" s="45">
        <v>2</v>
      </c>
      <c r="BO44" s="45">
        <v>2</v>
      </c>
      <c r="BP44" s="45">
        <v>0</v>
      </c>
      <c r="BQ44" s="45">
        <v>3</v>
      </c>
      <c r="BR44" s="45">
        <v>0</v>
      </c>
      <c r="BS44" s="45">
        <v>2</v>
      </c>
      <c r="BT44" s="45">
        <v>3</v>
      </c>
      <c r="BU44" s="45">
        <v>3</v>
      </c>
      <c r="BV44" s="45">
        <v>3</v>
      </c>
      <c r="BW44" s="45">
        <v>3</v>
      </c>
      <c r="BX44" s="45">
        <v>2</v>
      </c>
      <c r="BY44" s="45">
        <v>0</v>
      </c>
      <c r="BZ44" s="45">
        <v>2</v>
      </c>
      <c r="CA44" s="45">
        <v>1</v>
      </c>
      <c r="CB44" s="45">
        <v>1</v>
      </c>
      <c r="CC44" s="45">
        <v>0</v>
      </c>
      <c r="CD44" s="45">
        <v>0</v>
      </c>
      <c r="CE44" s="45">
        <v>0</v>
      </c>
      <c r="CF44" s="45">
        <v>1</v>
      </c>
      <c r="CG44" s="45">
        <v>0</v>
      </c>
      <c r="CH44" s="45">
        <v>3</v>
      </c>
      <c r="CI44" s="45">
        <v>1</v>
      </c>
      <c r="CJ44" s="45">
        <v>3</v>
      </c>
      <c r="CK44" s="45">
        <v>0</v>
      </c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  <c r="DQ44" s="45"/>
      <c r="DR44" s="45"/>
      <c r="DS44" s="45"/>
      <c r="DT44" s="45"/>
      <c r="DU44" s="45"/>
      <c r="DV44" s="45"/>
      <c r="DW44" s="45"/>
      <c r="DX44" s="45"/>
      <c r="DY44" s="45"/>
      <c r="DZ44" s="45"/>
    </row>
    <row r="45" spans="1:130">
      <c r="A45" s="42">
        <v>2</v>
      </c>
      <c r="B45" s="42" t="s">
        <v>308</v>
      </c>
      <c r="C45" s="42" t="s">
        <v>131</v>
      </c>
      <c r="D45" s="44">
        <v>7</v>
      </c>
      <c r="E45" s="45"/>
      <c r="F45" s="45"/>
      <c r="G45" s="45"/>
      <c r="H45" s="45">
        <v>1.22</v>
      </c>
      <c r="I45" s="46">
        <v>0.83</v>
      </c>
      <c r="J45" s="45">
        <v>0.89</v>
      </c>
      <c r="K45" s="45">
        <v>0.69</v>
      </c>
      <c r="L45" s="45">
        <v>0.31</v>
      </c>
      <c r="M45" s="45">
        <v>0.23</v>
      </c>
      <c r="N45" s="45">
        <v>0.59</v>
      </c>
      <c r="O45" s="45">
        <v>0.83</v>
      </c>
      <c r="P45" s="45">
        <v>0.44</v>
      </c>
      <c r="Q45" s="45">
        <v>1</v>
      </c>
      <c r="R45" s="45">
        <v>2</v>
      </c>
      <c r="S45" s="45">
        <v>3</v>
      </c>
      <c r="T45" s="45">
        <v>3</v>
      </c>
      <c r="U45" s="45">
        <v>4</v>
      </c>
      <c r="V45" s="45">
        <v>3</v>
      </c>
      <c r="W45" s="45">
        <v>2</v>
      </c>
      <c r="X45" s="45">
        <v>3</v>
      </c>
      <c r="Y45" s="45">
        <v>1</v>
      </c>
      <c r="Z45" s="45">
        <v>3</v>
      </c>
      <c r="AA45" s="45">
        <v>0</v>
      </c>
      <c r="AB45" s="45">
        <v>3</v>
      </c>
      <c r="AC45" s="45">
        <v>0</v>
      </c>
      <c r="AD45" s="45">
        <v>0</v>
      </c>
      <c r="AE45" s="45">
        <v>2</v>
      </c>
      <c r="AF45" s="45">
        <v>0</v>
      </c>
      <c r="AG45" s="45">
        <v>3</v>
      </c>
      <c r="AH45" s="45">
        <v>3</v>
      </c>
      <c r="AI45" s="45">
        <v>3</v>
      </c>
      <c r="AJ45" s="45">
        <v>4</v>
      </c>
      <c r="AK45" s="45">
        <v>0</v>
      </c>
      <c r="AL45" s="45">
        <v>3</v>
      </c>
      <c r="AM45" s="45">
        <v>1</v>
      </c>
      <c r="AN45" s="45">
        <v>0</v>
      </c>
      <c r="AO45" s="45">
        <v>0</v>
      </c>
      <c r="AP45" s="45">
        <v>2</v>
      </c>
      <c r="AQ45" s="45">
        <v>3</v>
      </c>
      <c r="AR45" s="45">
        <v>3</v>
      </c>
      <c r="AS45" s="45">
        <v>3</v>
      </c>
      <c r="AT45" s="45">
        <v>2</v>
      </c>
      <c r="AU45" s="45">
        <v>0</v>
      </c>
      <c r="AV45" s="45">
        <v>0</v>
      </c>
      <c r="AW45" s="45"/>
      <c r="AX45" s="45"/>
      <c r="AY45" s="45"/>
      <c r="AZ45" s="45"/>
      <c r="BA45" s="45"/>
      <c r="BB45" s="45"/>
      <c r="BC45" s="45"/>
      <c r="BD45" s="45"/>
      <c r="BE45" s="45"/>
      <c r="BF45" s="45"/>
      <c r="BG45" s="45"/>
      <c r="BH45" s="45"/>
      <c r="BI45" s="45"/>
      <c r="BJ45" s="45"/>
      <c r="BK45" s="45"/>
      <c r="BL45" s="45"/>
      <c r="BM45" s="45"/>
      <c r="BN45" s="45"/>
      <c r="BO45" s="45"/>
      <c r="BP45" s="45"/>
      <c r="BQ45" s="45"/>
      <c r="BR45" s="45"/>
      <c r="BS45" s="45"/>
      <c r="BT45" s="45"/>
      <c r="BU45" s="45"/>
      <c r="BV45" s="45"/>
      <c r="BW45" s="45"/>
      <c r="BX45" s="45"/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5"/>
      <c r="DE45" s="45"/>
      <c r="DF45" s="45"/>
      <c r="DG45" s="45"/>
      <c r="DH45" s="45"/>
      <c r="DI45" s="45"/>
      <c r="DJ45" s="45"/>
      <c r="DK45" s="45"/>
      <c r="DL45" s="45"/>
      <c r="DM45" s="45"/>
      <c r="DN45" s="45"/>
      <c r="DO45" s="45"/>
      <c r="DP45" s="45"/>
      <c r="DQ45" s="45"/>
      <c r="DR45" s="45"/>
      <c r="DS45" s="45"/>
      <c r="DT45" s="45"/>
      <c r="DU45" s="45"/>
      <c r="DV45" s="45"/>
      <c r="DW45" s="45"/>
      <c r="DX45" s="45"/>
      <c r="DY45" s="45"/>
      <c r="DZ45" s="45"/>
    </row>
    <row r="46" spans="1:130">
      <c r="A46" s="42">
        <v>1</v>
      </c>
      <c r="B46" s="42" t="s">
        <v>432</v>
      </c>
      <c r="C46" s="42" t="s">
        <v>131</v>
      </c>
      <c r="D46" s="44">
        <v>5</v>
      </c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6">
        <v>1.17</v>
      </c>
      <c r="AX46" s="46">
        <v>0.88</v>
      </c>
      <c r="AY46" s="45">
        <v>0.86</v>
      </c>
      <c r="AZ46" s="45">
        <v>0.68</v>
      </c>
      <c r="BA46" s="45">
        <v>0.24</v>
      </c>
      <c r="BB46" s="45">
        <v>0.19</v>
      </c>
      <c r="BC46" s="45">
        <v>0.54</v>
      </c>
      <c r="BD46" s="45">
        <v>0.73</v>
      </c>
      <c r="BE46" s="45">
        <v>0.42</v>
      </c>
      <c r="BF46" s="45">
        <v>3</v>
      </c>
      <c r="BG46" s="45">
        <v>1</v>
      </c>
      <c r="BH46" s="45">
        <v>3</v>
      </c>
      <c r="BI46" s="45">
        <v>0</v>
      </c>
      <c r="BJ46" s="45">
        <v>1</v>
      </c>
      <c r="BK46" s="45">
        <v>3</v>
      </c>
      <c r="BL46" s="45">
        <v>3</v>
      </c>
      <c r="BM46" s="45">
        <v>1</v>
      </c>
      <c r="BN46" s="45">
        <v>0</v>
      </c>
      <c r="BO46" s="45">
        <v>0</v>
      </c>
      <c r="BP46" s="45">
        <v>0</v>
      </c>
      <c r="BQ46" s="45">
        <v>3</v>
      </c>
      <c r="BR46" s="45">
        <v>0</v>
      </c>
      <c r="BS46" s="45">
        <v>0</v>
      </c>
      <c r="BT46" s="45">
        <v>0</v>
      </c>
      <c r="BU46" s="45">
        <v>1</v>
      </c>
      <c r="BV46" s="45">
        <v>4</v>
      </c>
      <c r="BW46" s="45">
        <v>3</v>
      </c>
      <c r="BX46" s="45">
        <v>3</v>
      </c>
      <c r="BY46" s="45">
        <v>0</v>
      </c>
      <c r="BZ46" s="45">
        <v>2</v>
      </c>
      <c r="CA46" s="45">
        <v>0</v>
      </c>
      <c r="CB46" s="45">
        <v>4</v>
      </c>
      <c r="CC46" s="45">
        <v>0</v>
      </c>
      <c r="CD46" s="45">
        <v>0</v>
      </c>
      <c r="CE46" s="45">
        <v>1</v>
      </c>
      <c r="CF46" s="45">
        <v>0</v>
      </c>
      <c r="CG46" s="45">
        <v>3</v>
      </c>
      <c r="CH46" s="45">
        <v>3</v>
      </c>
      <c r="CI46" s="45">
        <v>0</v>
      </c>
      <c r="CJ46" s="45">
        <v>0</v>
      </c>
      <c r="CK46" s="45">
        <v>0</v>
      </c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  <c r="DG46" s="45"/>
      <c r="DH46" s="45"/>
      <c r="DI46" s="45"/>
      <c r="DJ46" s="45"/>
      <c r="DK46" s="45"/>
      <c r="DL46" s="45"/>
      <c r="DM46" s="45"/>
      <c r="DN46" s="45"/>
      <c r="DO46" s="45"/>
      <c r="DP46" s="45"/>
      <c r="DQ46" s="45"/>
      <c r="DR46" s="45"/>
      <c r="DS46" s="45"/>
      <c r="DT46" s="45"/>
      <c r="DU46" s="45"/>
      <c r="DV46" s="45"/>
      <c r="DW46" s="45"/>
      <c r="DX46" s="45"/>
      <c r="DY46" s="45"/>
      <c r="DZ46" s="45"/>
    </row>
    <row r="47" spans="1:130">
      <c r="A47" s="42">
        <v>1</v>
      </c>
      <c r="B47" s="42" t="s">
        <v>945</v>
      </c>
      <c r="C47" s="42" t="s">
        <v>131</v>
      </c>
      <c r="D47" s="44">
        <v>7</v>
      </c>
      <c r="E47" s="45"/>
      <c r="F47" s="45"/>
      <c r="G47" s="45"/>
      <c r="H47" s="45">
        <v>1.21</v>
      </c>
      <c r="I47" s="46">
        <v>0.9</v>
      </c>
      <c r="J47" s="45">
        <v>0.92</v>
      </c>
      <c r="K47" s="45">
        <v>0.7</v>
      </c>
      <c r="L47" s="45">
        <v>0.28999999999999998</v>
      </c>
      <c r="M47" s="45">
        <v>0.38</v>
      </c>
      <c r="N47" s="45">
        <v>0.63</v>
      </c>
      <c r="O47" s="45">
        <v>0.85</v>
      </c>
      <c r="P47" s="45">
        <v>0.48</v>
      </c>
      <c r="Q47" s="45">
        <v>3</v>
      </c>
      <c r="R47" s="45">
        <v>2</v>
      </c>
      <c r="S47" s="45">
        <v>3</v>
      </c>
      <c r="T47" s="45">
        <v>0</v>
      </c>
      <c r="U47" s="45"/>
      <c r="V47" s="45">
        <v>4</v>
      </c>
      <c r="W47" s="45">
        <v>3</v>
      </c>
      <c r="X47" s="45">
        <v>1</v>
      </c>
      <c r="Y47" s="45">
        <v>4</v>
      </c>
      <c r="Z47" s="45">
        <v>3</v>
      </c>
      <c r="AA47" s="45"/>
      <c r="AB47" s="45">
        <v>3</v>
      </c>
      <c r="AC47" s="45"/>
      <c r="AD47" s="45"/>
      <c r="AE47" s="45">
        <v>4</v>
      </c>
      <c r="AF47" s="45">
        <v>1</v>
      </c>
      <c r="AG47" s="45">
        <v>4</v>
      </c>
      <c r="AH47" s="45">
        <v>3</v>
      </c>
      <c r="AI47" s="45">
        <v>1</v>
      </c>
      <c r="AJ47" s="45"/>
      <c r="AK47" s="45">
        <v>1</v>
      </c>
      <c r="AL47" s="45"/>
      <c r="AM47" s="45">
        <v>3</v>
      </c>
      <c r="AN47" s="45">
        <v>0</v>
      </c>
      <c r="AO47" s="45">
        <v>0</v>
      </c>
      <c r="AP47" s="45">
        <v>3</v>
      </c>
      <c r="AQ47" s="45">
        <v>0</v>
      </c>
      <c r="AR47" s="45">
        <v>3</v>
      </c>
      <c r="AS47" s="45">
        <v>3</v>
      </c>
      <c r="AT47" s="45"/>
      <c r="AU47" s="45"/>
      <c r="AV47" s="45">
        <v>1</v>
      </c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  <c r="DP47" s="45"/>
      <c r="DQ47" s="45"/>
      <c r="DR47" s="45"/>
      <c r="DS47" s="45"/>
      <c r="DT47" s="45"/>
      <c r="DU47" s="45"/>
      <c r="DV47" s="45"/>
      <c r="DW47" s="45"/>
      <c r="DX47" s="45"/>
      <c r="DY47" s="45"/>
      <c r="DZ47" s="45"/>
    </row>
    <row r="48" spans="1:130">
      <c r="A48" s="42">
        <v>2</v>
      </c>
      <c r="B48" s="42" t="s">
        <v>945</v>
      </c>
      <c r="C48" s="42" t="s">
        <v>131</v>
      </c>
      <c r="D48" s="44">
        <v>7</v>
      </c>
      <c r="E48" s="45"/>
      <c r="F48" s="45"/>
      <c r="G48" s="45"/>
      <c r="H48" s="45">
        <v>1.23</v>
      </c>
      <c r="I48" s="46">
        <v>0.88</v>
      </c>
      <c r="J48" s="45">
        <v>0.86</v>
      </c>
      <c r="K48" s="45">
        <v>0.69</v>
      </c>
      <c r="L48" s="45">
        <v>0.26</v>
      </c>
      <c r="M48" s="45">
        <v>0.42</v>
      </c>
      <c r="N48" s="45">
        <v>0.67</v>
      </c>
      <c r="O48" s="45">
        <v>0.85</v>
      </c>
      <c r="P48" s="45">
        <v>0.49</v>
      </c>
      <c r="Q48" s="45">
        <v>3</v>
      </c>
      <c r="R48" s="45">
        <v>3</v>
      </c>
      <c r="S48" s="45">
        <v>1</v>
      </c>
      <c r="T48" s="45">
        <v>0</v>
      </c>
      <c r="U48" s="45">
        <v>3</v>
      </c>
      <c r="V48" s="45">
        <v>3</v>
      </c>
      <c r="W48" s="45">
        <v>3</v>
      </c>
      <c r="X48" s="45"/>
      <c r="Y48" s="45"/>
      <c r="Z48" s="45">
        <v>2</v>
      </c>
      <c r="AA48" s="45"/>
      <c r="AB48" s="45">
        <v>3</v>
      </c>
      <c r="AC48" s="45">
        <v>0</v>
      </c>
      <c r="AD48" s="45">
        <v>0</v>
      </c>
      <c r="AE48" s="45">
        <v>3</v>
      </c>
      <c r="AF48" s="45">
        <v>0</v>
      </c>
      <c r="AG48" s="45">
        <v>3</v>
      </c>
      <c r="AH48" s="45">
        <v>3</v>
      </c>
      <c r="AI48" s="45">
        <v>2</v>
      </c>
      <c r="AJ48" s="45">
        <v>4</v>
      </c>
      <c r="AK48" s="45">
        <v>0</v>
      </c>
      <c r="AL48" s="45"/>
      <c r="AM48" s="45">
        <v>3</v>
      </c>
      <c r="AN48" s="45">
        <v>0</v>
      </c>
      <c r="AO48" s="45">
        <v>0</v>
      </c>
      <c r="AP48" s="45">
        <v>2</v>
      </c>
      <c r="AQ48" s="45">
        <v>3</v>
      </c>
      <c r="AR48" s="45">
        <v>4</v>
      </c>
      <c r="AS48" s="45">
        <v>3</v>
      </c>
      <c r="AT48" s="45">
        <v>3</v>
      </c>
      <c r="AU48" s="45">
        <v>3</v>
      </c>
      <c r="AV48" s="45">
        <v>0</v>
      </c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  <c r="DP48" s="45"/>
      <c r="DQ48" s="45"/>
      <c r="DR48" s="45"/>
      <c r="DS48" s="45"/>
      <c r="DT48" s="45"/>
      <c r="DU48" s="45"/>
      <c r="DV48" s="45"/>
      <c r="DW48" s="45"/>
      <c r="DX48" s="45"/>
      <c r="DY48" s="45"/>
      <c r="DZ48" s="45"/>
    </row>
    <row r="49" spans="1:130">
      <c r="A49" s="42">
        <v>1</v>
      </c>
      <c r="B49" s="42" t="s">
        <v>453</v>
      </c>
      <c r="C49" s="42" t="s">
        <v>131</v>
      </c>
      <c r="D49" s="44">
        <v>7</v>
      </c>
      <c r="E49" s="45"/>
      <c r="F49" s="45"/>
      <c r="G49" s="45"/>
      <c r="H49" s="45">
        <v>1.2</v>
      </c>
      <c r="I49" s="46">
        <v>0.94</v>
      </c>
      <c r="J49" s="45">
        <v>0.93</v>
      </c>
      <c r="K49" s="45">
        <v>0.69</v>
      </c>
      <c r="L49" s="45">
        <v>0.28000000000000003</v>
      </c>
      <c r="M49" s="45">
        <v>0.38</v>
      </c>
      <c r="N49" s="45">
        <v>0.61</v>
      </c>
      <c r="O49" s="45">
        <v>0.87</v>
      </c>
      <c r="P49" s="45">
        <v>0.43</v>
      </c>
      <c r="Q49" s="45">
        <v>3</v>
      </c>
      <c r="R49" s="45">
        <v>3</v>
      </c>
      <c r="S49" s="45">
        <v>3</v>
      </c>
      <c r="T49" s="45">
        <v>3</v>
      </c>
      <c r="U49" s="45">
        <v>3</v>
      </c>
      <c r="V49" s="45">
        <v>3</v>
      </c>
      <c r="W49" s="45">
        <v>2</v>
      </c>
      <c r="X49" s="45">
        <v>2</v>
      </c>
      <c r="Y49" s="45">
        <v>1</v>
      </c>
      <c r="Z49" s="45">
        <v>2</v>
      </c>
      <c r="AA49" s="45">
        <v>0</v>
      </c>
      <c r="AB49" s="45">
        <v>3</v>
      </c>
      <c r="AC49" s="45">
        <v>0</v>
      </c>
      <c r="AD49" s="45">
        <v>0</v>
      </c>
      <c r="AE49" s="45">
        <v>3</v>
      </c>
      <c r="AF49" s="45">
        <v>0</v>
      </c>
      <c r="AG49" s="45">
        <v>2</v>
      </c>
      <c r="AH49" s="45">
        <v>3</v>
      </c>
      <c r="AI49" s="45">
        <v>2</v>
      </c>
      <c r="AJ49" s="45">
        <v>0</v>
      </c>
      <c r="AK49" s="45">
        <v>0</v>
      </c>
      <c r="AL49" s="45">
        <v>2</v>
      </c>
      <c r="AM49" s="45">
        <v>2</v>
      </c>
      <c r="AN49" s="45">
        <v>0</v>
      </c>
      <c r="AO49" s="45">
        <v>0</v>
      </c>
      <c r="AP49" s="45">
        <v>0</v>
      </c>
      <c r="AQ49" s="45">
        <v>0</v>
      </c>
      <c r="AR49" s="45">
        <v>0</v>
      </c>
      <c r="AS49" s="45">
        <v>3</v>
      </c>
      <c r="AT49" s="45">
        <v>2</v>
      </c>
      <c r="AU49" s="45">
        <v>0</v>
      </c>
      <c r="AV49" s="45">
        <v>0</v>
      </c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  <c r="DG49" s="45"/>
      <c r="DH49" s="45"/>
      <c r="DI49" s="45"/>
      <c r="DJ49" s="45"/>
      <c r="DK49" s="45"/>
      <c r="DL49" s="45"/>
      <c r="DM49" s="45"/>
      <c r="DN49" s="45"/>
      <c r="DO49" s="45"/>
      <c r="DP49" s="45"/>
      <c r="DQ49" s="45"/>
      <c r="DR49" s="45"/>
      <c r="DS49" s="45"/>
      <c r="DT49" s="45"/>
      <c r="DU49" s="45"/>
      <c r="DV49" s="45"/>
      <c r="DW49" s="45"/>
      <c r="DX49" s="45"/>
      <c r="DY49" s="45"/>
      <c r="DZ49" s="45"/>
    </row>
    <row r="50" spans="1:130">
      <c r="A50" s="42">
        <v>1</v>
      </c>
      <c r="B50" s="42" t="s">
        <v>946</v>
      </c>
      <c r="C50" s="42" t="s">
        <v>131</v>
      </c>
      <c r="D50" s="44">
        <v>4</v>
      </c>
      <c r="E50" s="45"/>
      <c r="F50" s="45"/>
      <c r="G50" s="45"/>
      <c r="H50" s="45">
        <v>1.23</v>
      </c>
      <c r="I50" s="46">
        <v>0.83</v>
      </c>
      <c r="J50" s="45">
        <v>0.87</v>
      </c>
      <c r="K50" s="45">
        <v>0.66</v>
      </c>
      <c r="L50" s="45">
        <v>0.28999999999999998</v>
      </c>
      <c r="M50" s="45">
        <v>0.26</v>
      </c>
      <c r="N50" s="45">
        <v>0.48</v>
      </c>
      <c r="O50" s="45">
        <v>0.74</v>
      </c>
      <c r="P50" s="45">
        <v>0.47</v>
      </c>
      <c r="Q50" s="45">
        <v>4</v>
      </c>
      <c r="R50" s="45">
        <v>3</v>
      </c>
      <c r="S50" s="45">
        <v>3</v>
      </c>
      <c r="T50" s="45">
        <v>0</v>
      </c>
      <c r="U50" s="45">
        <v>3</v>
      </c>
      <c r="V50" s="45">
        <v>3</v>
      </c>
      <c r="W50" s="45">
        <v>3</v>
      </c>
      <c r="X50" s="45">
        <v>3</v>
      </c>
      <c r="Y50" s="45">
        <v>3</v>
      </c>
      <c r="Z50" s="45">
        <v>3</v>
      </c>
      <c r="AA50" s="45">
        <v>3</v>
      </c>
      <c r="AB50" s="45">
        <v>2</v>
      </c>
      <c r="AC50" s="45">
        <v>0</v>
      </c>
      <c r="AD50" s="45">
        <v>3</v>
      </c>
      <c r="AE50" s="45">
        <v>3</v>
      </c>
      <c r="AF50" s="45">
        <v>0</v>
      </c>
      <c r="AG50" s="45">
        <v>2</v>
      </c>
      <c r="AH50" s="45">
        <v>3</v>
      </c>
      <c r="AI50" s="45">
        <v>3</v>
      </c>
      <c r="AJ50" s="45">
        <v>0</v>
      </c>
      <c r="AK50" s="45">
        <v>0</v>
      </c>
      <c r="AL50" s="45">
        <v>2</v>
      </c>
      <c r="AM50" s="45">
        <v>4</v>
      </c>
      <c r="AN50" s="45">
        <v>0</v>
      </c>
      <c r="AO50" s="45">
        <v>0</v>
      </c>
      <c r="AP50" s="45">
        <v>1</v>
      </c>
      <c r="AQ50" s="45">
        <v>2</v>
      </c>
      <c r="AR50" s="45">
        <v>2</v>
      </c>
      <c r="AS50" s="45">
        <v>3</v>
      </c>
      <c r="AT50" s="45">
        <v>0</v>
      </c>
      <c r="AU50" s="45">
        <v>0</v>
      </c>
      <c r="AV50" s="45">
        <v>1</v>
      </c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</row>
    <row r="51" spans="1:130">
      <c r="A51" s="42">
        <v>1</v>
      </c>
      <c r="B51" s="42" t="s">
        <v>735</v>
      </c>
      <c r="C51" s="42" t="s">
        <v>131</v>
      </c>
      <c r="D51" s="44">
        <v>8</v>
      </c>
      <c r="E51" s="45"/>
      <c r="F51" s="45"/>
      <c r="G51" s="46">
        <v>1.95</v>
      </c>
      <c r="H51" s="45">
        <v>1.27</v>
      </c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6">
        <v>1.1399999999999999</v>
      </c>
      <c r="AX51" s="46">
        <v>0.94</v>
      </c>
      <c r="AY51" s="45">
        <v>0.89</v>
      </c>
      <c r="AZ51" s="45">
        <v>0.66</v>
      </c>
      <c r="BA51" s="45">
        <v>0.37</v>
      </c>
      <c r="BB51" s="45">
        <v>0.25</v>
      </c>
      <c r="BC51" s="45">
        <v>0.42</v>
      </c>
      <c r="BD51" s="45">
        <v>0.69</v>
      </c>
      <c r="BE51" s="45">
        <v>0.34</v>
      </c>
      <c r="BF51" s="45">
        <v>4</v>
      </c>
      <c r="BG51" s="45">
        <v>1</v>
      </c>
      <c r="BH51" s="45">
        <v>3</v>
      </c>
      <c r="BI51" s="45">
        <v>0</v>
      </c>
      <c r="BJ51" s="45">
        <v>2</v>
      </c>
      <c r="BK51" s="45">
        <v>3</v>
      </c>
      <c r="BL51" s="45">
        <v>3</v>
      </c>
      <c r="BM51" s="45">
        <v>2</v>
      </c>
      <c r="BN51" s="45">
        <v>1</v>
      </c>
      <c r="BO51" s="45">
        <v>1</v>
      </c>
      <c r="BP51" s="45">
        <v>0</v>
      </c>
      <c r="BQ51" s="45">
        <v>3</v>
      </c>
      <c r="BR51" s="45">
        <v>0</v>
      </c>
      <c r="BS51" s="45">
        <v>0</v>
      </c>
      <c r="BT51" s="45">
        <v>3</v>
      </c>
      <c r="BU51" s="45">
        <v>4</v>
      </c>
      <c r="BV51" s="45">
        <v>3</v>
      </c>
      <c r="BW51" s="45">
        <v>3</v>
      </c>
      <c r="BX51" s="45">
        <v>3</v>
      </c>
      <c r="BY51" s="45">
        <v>1</v>
      </c>
      <c r="BZ51" s="45">
        <v>0</v>
      </c>
      <c r="CA51" s="45">
        <v>2</v>
      </c>
      <c r="CB51" s="45">
        <v>3</v>
      </c>
      <c r="CC51" s="45">
        <v>0</v>
      </c>
      <c r="CD51" s="45">
        <v>0</v>
      </c>
      <c r="CE51" s="45">
        <v>2</v>
      </c>
      <c r="CF51" s="45">
        <v>1</v>
      </c>
      <c r="CG51" s="45">
        <v>1</v>
      </c>
      <c r="CH51" s="45">
        <v>3</v>
      </c>
      <c r="CI51" s="45">
        <v>3</v>
      </c>
      <c r="CJ51" s="45">
        <v>2</v>
      </c>
      <c r="CK51" s="45">
        <v>0</v>
      </c>
      <c r="CL51" s="46">
        <v>0.83</v>
      </c>
      <c r="CM51" s="46">
        <v>0.76</v>
      </c>
      <c r="CN51" s="45">
        <v>0.34</v>
      </c>
      <c r="CO51" s="45">
        <v>0.56000000000000005</v>
      </c>
      <c r="CP51" s="45">
        <v>0.67</v>
      </c>
      <c r="CQ51" s="45">
        <v>0.11</v>
      </c>
      <c r="CR51" s="45">
        <v>0.35</v>
      </c>
      <c r="CS51" s="45">
        <v>0.49</v>
      </c>
      <c r="CT51" s="45">
        <v>0.19</v>
      </c>
      <c r="CU51" s="45">
        <v>4</v>
      </c>
      <c r="CV51" s="45">
        <v>0</v>
      </c>
      <c r="CW51" s="45"/>
      <c r="CX51" s="45">
        <v>0</v>
      </c>
      <c r="CY51" s="45">
        <v>2</v>
      </c>
      <c r="CZ51" s="45">
        <v>4</v>
      </c>
      <c r="DA51" s="45">
        <v>3</v>
      </c>
      <c r="DB51" s="45">
        <v>1</v>
      </c>
      <c r="DC51" s="45">
        <v>0</v>
      </c>
      <c r="DD51" s="45">
        <v>2</v>
      </c>
      <c r="DE51" s="45">
        <v>0</v>
      </c>
      <c r="DF51" s="45">
        <v>0</v>
      </c>
      <c r="DG51" s="45">
        <v>0</v>
      </c>
      <c r="DH51" s="45">
        <v>0</v>
      </c>
      <c r="DI51" s="45">
        <v>3</v>
      </c>
      <c r="DJ51" s="45">
        <v>3</v>
      </c>
      <c r="DK51" s="45">
        <v>3</v>
      </c>
      <c r="DL51" s="45">
        <v>3</v>
      </c>
      <c r="DM51" s="45">
        <v>2</v>
      </c>
      <c r="DN51" s="45">
        <v>0</v>
      </c>
      <c r="DO51" s="45">
        <v>2</v>
      </c>
      <c r="DP51" s="45">
        <v>0</v>
      </c>
      <c r="DQ51" s="45">
        <v>2</v>
      </c>
      <c r="DR51" s="45">
        <v>0</v>
      </c>
      <c r="DS51" s="45">
        <v>0</v>
      </c>
      <c r="DT51" s="45">
        <v>1</v>
      </c>
      <c r="DU51" s="45">
        <v>0</v>
      </c>
      <c r="DV51" s="45">
        <v>0</v>
      </c>
      <c r="DW51" s="45">
        <v>3</v>
      </c>
      <c r="DX51" s="45">
        <v>3</v>
      </c>
      <c r="DY51" s="45">
        <v>0</v>
      </c>
      <c r="DZ51" s="45">
        <v>0</v>
      </c>
    </row>
    <row r="52" spans="1:130">
      <c r="A52" s="42">
        <v>1</v>
      </c>
      <c r="B52" s="42" t="s">
        <v>493</v>
      </c>
      <c r="C52" s="42" t="s">
        <v>131</v>
      </c>
      <c r="D52" s="44">
        <v>7</v>
      </c>
      <c r="E52" s="45"/>
      <c r="F52" s="45"/>
      <c r="G52" s="45"/>
      <c r="H52" s="46">
        <v>1.27</v>
      </c>
      <c r="I52" s="46">
        <v>1.01</v>
      </c>
      <c r="J52" s="45">
        <v>0.97</v>
      </c>
      <c r="K52" s="45">
        <v>0.78</v>
      </c>
      <c r="L52" s="45">
        <v>0.28000000000000003</v>
      </c>
      <c r="M52" s="45">
        <v>0.39</v>
      </c>
      <c r="N52" s="45">
        <v>0.7</v>
      </c>
      <c r="O52" s="45">
        <v>0.9</v>
      </c>
      <c r="P52" s="45">
        <v>0.48</v>
      </c>
      <c r="Q52" s="45">
        <v>4</v>
      </c>
      <c r="R52" s="45">
        <v>3</v>
      </c>
      <c r="S52" s="45">
        <v>3</v>
      </c>
      <c r="T52" s="45">
        <v>3</v>
      </c>
      <c r="U52" s="45">
        <v>1</v>
      </c>
      <c r="V52" s="45">
        <v>3</v>
      </c>
      <c r="W52" s="45">
        <v>3</v>
      </c>
      <c r="X52" s="45">
        <v>2</v>
      </c>
      <c r="Y52" s="45">
        <v>1</v>
      </c>
      <c r="Z52" s="45">
        <v>0</v>
      </c>
      <c r="AA52" s="45">
        <v>1</v>
      </c>
      <c r="AB52" s="45">
        <v>2</v>
      </c>
      <c r="AC52" s="45">
        <v>0</v>
      </c>
      <c r="AD52" s="45">
        <v>0</v>
      </c>
      <c r="AE52" s="45">
        <v>2</v>
      </c>
      <c r="AF52" s="45">
        <v>2</v>
      </c>
      <c r="AG52" s="45">
        <v>0</v>
      </c>
      <c r="AH52" s="45">
        <v>3</v>
      </c>
      <c r="AI52" s="45">
        <v>3</v>
      </c>
      <c r="AJ52" s="45">
        <v>0</v>
      </c>
      <c r="AK52" s="45">
        <v>1</v>
      </c>
      <c r="AL52" s="45">
        <v>0</v>
      </c>
      <c r="AM52" s="45">
        <v>4</v>
      </c>
      <c r="AN52" s="45">
        <v>3</v>
      </c>
      <c r="AO52" s="45">
        <v>3</v>
      </c>
      <c r="AP52" s="45">
        <v>0</v>
      </c>
      <c r="AQ52" s="45">
        <v>3</v>
      </c>
      <c r="AR52" s="45">
        <v>2</v>
      </c>
      <c r="AS52" s="45">
        <v>3</v>
      </c>
      <c r="AT52" s="45">
        <v>2</v>
      </c>
      <c r="AU52" s="45">
        <v>1</v>
      </c>
      <c r="AV52" s="45">
        <v>0</v>
      </c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  <c r="DG52" s="45"/>
      <c r="DH52" s="45"/>
      <c r="DI52" s="45"/>
      <c r="DJ52" s="45"/>
      <c r="DK52" s="45"/>
      <c r="DL52" s="45"/>
      <c r="DM52" s="45"/>
      <c r="DN52" s="45"/>
      <c r="DO52" s="45"/>
      <c r="DP52" s="45"/>
      <c r="DQ52" s="45"/>
      <c r="DR52" s="45"/>
      <c r="DS52" s="45"/>
      <c r="DT52" s="45"/>
      <c r="DU52" s="45"/>
      <c r="DV52" s="45"/>
      <c r="DW52" s="45"/>
      <c r="DX52" s="45"/>
      <c r="DY52" s="45"/>
      <c r="DZ52" s="45"/>
    </row>
    <row r="53" spans="1:130">
      <c r="A53" s="42">
        <v>2</v>
      </c>
      <c r="B53" s="42" t="s">
        <v>493</v>
      </c>
      <c r="C53" s="42" t="s">
        <v>131</v>
      </c>
      <c r="D53" s="44">
        <v>7</v>
      </c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6">
        <v>1.22</v>
      </c>
      <c r="AX53" s="46">
        <v>1.07</v>
      </c>
      <c r="AY53" s="45">
        <v>0.9</v>
      </c>
      <c r="AZ53" s="45">
        <v>0.73</v>
      </c>
      <c r="BA53" s="45">
        <v>0.32</v>
      </c>
      <c r="BB53" s="45">
        <v>0.23</v>
      </c>
      <c r="BC53" s="45">
        <v>0.56000000000000005</v>
      </c>
      <c r="BD53" s="45">
        <v>0.72</v>
      </c>
      <c r="BE53" s="45">
        <v>0.44</v>
      </c>
      <c r="BF53" s="45">
        <v>3</v>
      </c>
      <c r="BG53" s="45">
        <v>4</v>
      </c>
      <c r="BH53" s="45">
        <v>3</v>
      </c>
      <c r="BI53" s="45">
        <v>0</v>
      </c>
      <c r="BJ53" s="45">
        <v>0</v>
      </c>
      <c r="BK53" s="45">
        <v>3</v>
      </c>
      <c r="BL53" s="45">
        <v>2</v>
      </c>
      <c r="BM53" s="45">
        <v>2</v>
      </c>
      <c r="BN53" s="45">
        <v>3</v>
      </c>
      <c r="BO53" s="45">
        <v>3</v>
      </c>
      <c r="BP53" s="45">
        <v>0</v>
      </c>
      <c r="BQ53" s="45">
        <v>3</v>
      </c>
      <c r="BR53" s="45">
        <v>0</v>
      </c>
      <c r="BS53" s="45">
        <v>0</v>
      </c>
      <c r="BT53" s="45">
        <v>3</v>
      </c>
      <c r="BU53" s="45">
        <v>3</v>
      </c>
      <c r="BV53" s="45">
        <v>3</v>
      </c>
      <c r="BW53" s="45">
        <v>3</v>
      </c>
      <c r="BX53" s="45">
        <v>3</v>
      </c>
      <c r="BY53" s="45">
        <v>0</v>
      </c>
      <c r="BZ53" s="45">
        <v>0</v>
      </c>
      <c r="CA53" s="45">
        <v>0</v>
      </c>
      <c r="CB53" s="45">
        <v>3</v>
      </c>
      <c r="CC53" s="45">
        <v>2</v>
      </c>
      <c r="CD53" s="45">
        <v>3</v>
      </c>
      <c r="CE53" s="45">
        <v>0</v>
      </c>
      <c r="CF53" s="45">
        <v>4</v>
      </c>
      <c r="CG53" s="45">
        <v>1</v>
      </c>
      <c r="CH53" s="45">
        <v>3</v>
      </c>
      <c r="CI53" s="45">
        <v>1</v>
      </c>
      <c r="CJ53" s="45">
        <v>2</v>
      </c>
      <c r="CK53" s="45">
        <v>0</v>
      </c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  <c r="DG53" s="45"/>
      <c r="DH53" s="45"/>
      <c r="DI53" s="45"/>
      <c r="DJ53" s="45"/>
      <c r="DK53" s="45"/>
      <c r="DL53" s="45"/>
      <c r="DM53" s="45"/>
      <c r="DN53" s="45"/>
      <c r="DO53" s="45"/>
      <c r="DP53" s="45"/>
      <c r="DQ53" s="45"/>
      <c r="DR53" s="45"/>
      <c r="DS53" s="45"/>
      <c r="DT53" s="45"/>
      <c r="DU53" s="45"/>
      <c r="DV53" s="45"/>
      <c r="DW53" s="45"/>
      <c r="DX53" s="45"/>
      <c r="DY53" s="45"/>
      <c r="DZ53" s="45"/>
    </row>
    <row r="54" spans="1:130">
      <c r="A54" s="42">
        <v>4</v>
      </c>
      <c r="B54" s="42" t="s">
        <v>493</v>
      </c>
      <c r="C54" s="42" t="s">
        <v>131</v>
      </c>
      <c r="D54" s="44">
        <v>7</v>
      </c>
      <c r="E54" s="45"/>
      <c r="F54" s="46">
        <v>2.3199999999999998</v>
      </c>
      <c r="G54" s="45"/>
      <c r="H54" s="46">
        <v>1.1599999999999999</v>
      </c>
      <c r="I54" s="46">
        <v>0.8</v>
      </c>
      <c r="J54" s="45">
        <v>0.88</v>
      </c>
      <c r="K54" s="45">
        <v>0.7</v>
      </c>
      <c r="L54" s="45">
        <v>0.22</v>
      </c>
      <c r="M54" s="45">
        <v>0.28000000000000003</v>
      </c>
      <c r="N54" s="45">
        <v>0.54</v>
      </c>
      <c r="O54" s="45">
        <v>0.72</v>
      </c>
      <c r="P54" s="45">
        <v>0.42</v>
      </c>
      <c r="Q54" s="45">
        <v>3</v>
      </c>
      <c r="R54" s="45">
        <v>3</v>
      </c>
      <c r="S54" s="45">
        <v>3</v>
      </c>
      <c r="T54" s="45">
        <v>0</v>
      </c>
      <c r="U54" s="45">
        <v>2</v>
      </c>
      <c r="V54" s="45">
        <v>3</v>
      </c>
      <c r="W54" s="45">
        <v>2</v>
      </c>
      <c r="X54" s="45">
        <v>1</v>
      </c>
      <c r="Y54" s="45">
        <v>3</v>
      </c>
      <c r="Z54" s="45">
        <v>2</v>
      </c>
      <c r="AA54" s="45">
        <v>2</v>
      </c>
      <c r="AB54" s="45">
        <v>3</v>
      </c>
      <c r="AC54" s="45">
        <v>2</v>
      </c>
      <c r="AD54" s="45">
        <v>3</v>
      </c>
      <c r="AE54" s="45">
        <v>3</v>
      </c>
      <c r="AF54" s="45">
        <v>0</v>
      </c>
      <c r="AG54" s="45">
        <v>3</v>
      </c>
      <c r="AH54" s="45">
        <v>3</v>
      </c>
      <c r="AI54" s="45">
        <v>4</v>
      </c>
      <c r="AJ54" s="45">
        <v>0</v>
      </c>
      <c r="AK54" s="45">
        <v>0</v>
      </c>
      <c r="AL54" s="45">
        <v>0</v>
      </c>
      <c r="AM54" s="45">
        <v>3</v>
      </c>
      <c r="AN54" s="45">
        <v>0</v>
      </c>
      <c r="AO54" s="45">
        <v>0</v>
      </c>
      <c r="AP54" s="45">
        <v>1</v>
      </c>
      <c r="AQ54" s="45">
        <v>0</v>
      </c>
      <c r="AR54" s="45">
        <v>1</v>
      </c>
      <c r="AS54" s="45">
        <v>3</v>
      </c>
      <c r="AT54" s="45">
        <v>3</v>
      </c>
      <c r="AU54" s="45">
        <v>1</v>
      </c>
      <c r="AV54" s="45">
        <v>0</v>
      </c>
      <c r="AW54" s="46">
        <v>1.1399999999999999</v>
      </c>
      <c r="AX54" s="46">
        <v>0.84</v>
      </c>
      <c r="AY54" s="45">
        <v>0.86</v>
      </c>
      <c r="AZ54" s="45">
        <v>0.62</v>
      </c>
      <c r="BA54" s="45">
        <v>0.32</v>
      </c>
      <c r="BB54" s="45">
        <v>0.14000000000000001</v>
      </c>
      <c r="BC54" s="45">
        <v>0.44</v>
      </c>
      <c r="BD54" s="45">
        <v>0.57999999999999996</v>
      </c>
      <c r="BE54" s="45">
        <v>0.34</v>
      </c>
      <c r="BF54" s="45">
        <v>3</v>
      </c>
      <c r="BG54" s="45">
        <v>1</v>
      </c>
      <c r="BH54" s="45">
        <v>3</v>
      </c>
      <c r="BI54" s="45">
        <v>0</v>
      </c>
      <c r="BJ54" s="45">
        <v>1</v>
      </c>
      <c r="BK54" s="45">
        <v>3</v>
      </c>
      <c r="BL54" s="45">
        <v>2</v>
      </c>
      <c r="BM54" s="45">
        <v>1</v>
      </c>
      <c r="BN54" s="45">
        <v>2</v>
      </c>
      <c r="BO54" s="45">
        <v>0</v>
      </c>
      <c r="BP54" s="45">
        <v>0</v>
      </c>
      <c r="BQ54" s="45">
        <v>1</v>
      </c>
      <c r="BR54" s="45">
        <v>0</v>
      </c>
      <c r="BS54" s="45">
        <v>0</v>
      </c>
      <c r="BT54" s="45">
        <v>2</v>
      </c>
      <c r="BU54" s="45">
        <v>1</v>
      </c>
      <c r="BV54" s="45">
        <v>2</v>
      </c>
      <c r="BW54" s="45">
        <v>3</v>
      </c>
      <c r="BX54" s="45">
        <v>3</v>
      </c>
      <c r="BY54" s="45">
        <v>0</v>
      </c>
      <c r="BZ54" s="45">
        <v>0</v>
      </c>
      <c r="CA54" s="45">
        <v>2</v>
      </c>
      <c r="CB54" s="45">
        <v>3</v>
      </c>
      <c r="CC54" s="45">
        <v>0</v>
      </c>
      <c r="CD54" s="45">
        <v>0</v>
      </c>
      <c r="CE54" s="45">
        <v>0</v>
      </c>
      <c r="CF54" s="45">
        <v>0</v>
      </c>
      <c r="CG54" s="45">
        <v>2</v>
      </c>
      <c r="CH54" s="45">
        <v>3</v>
      </c>
      <c r="CI54" s="45">
        <v>1</v>
      </c>
      <c r="CJ54" s="45">
        <v>1</v>
      </c>
      <c r="CK54" s="45">
        <v>0</v>
      </c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  <c r="DG54" s="45"/>
      <c r="DH54" s="45"/>
      <c r="DI54" s="45"/>
      <c r="DJ54" s="45"/>
      <c r="DK54" s="45"/>
      <c r="DL54" s="45"/>
      <c r="DM54" s="45"/>
      <c r="DN54" s="45"/>
      <c r="DO54" s="45"/>
      <c r="DP54" s="45"/>
      <c r="DQ54" s="45"/>
      <c r="DR54" s="45"/>
      <c r="DS54" s="45"/>
      <c r="DT54" s="45"/>
      <c r="DU54" s="45"/>
      <c r="DV54" s="45"/>
      <c r="DW54" s="45"/>
      <c r="DX54" s="45"/>
      <c r="DY54" s="45"/>
      <c r="DZ54" s="45"/>
    </row>
    <row r="55" spans="1:130">
      <c r="A55" s="42">
        <v>5</v>
      </c>
      <c r="B55" s="42" t="s">
        <v>493</v>
      </c>
      <c r="C55" s="42" t="s">
        <v>131</v>
      </c>
      <c r="D55" s="44">
        <v>7</v>
      </c>
      <c r="E55" s="45"/>
      <c r="F55" s="45"/>
      <c r="G55" s="45"/>
      <c r="H55" s="46">
        <v>1.18</v>
      </c>
      <c r="I55" s="46">
        <v>0.8</v>
      </c>
      <c r="J55" s="45">
        <v>0.75</v>
      </c>
      <c r="K55" s="45">
        <v>0.66</v>
      </c>
      <c r="L55" s="45">
        <v>0.2</v>
      </c>
      <c r="M55" s="45">
        <v>0.28000000000000003</v>
      </c>
      <c r="N55" s="45">
        <v>0.55000000000000004</v>
      </c>
      <c r="O55" s="45">
        <v>0.72</v>
      </c>
      <c r="P55" s="45">
        <v>0.43</v>
      </c>
      <c r="Q55" s="45">
        <v>3</v>
      </c>
      <c r="R55" s="45">
        <v>3</v>
      </c>
      <c r="S55" s="45">
        <v>3</v>
      </c>
      <c r="T55" s="45">
        <v>1</v>
      </c>
      <c r="U55" s="45">
        <v>3</v>
      </c>
      <c r="V55" s="45">
        <v>3</v>
      </c>
      <c r="W55" s="45">
        <v>3</v>
      </c>
      <c r="X55" s="45">
        <v>2</v>
      </c>
      <c r="Y55" s="45">
        <v>3</v>
      </c>
      <c r="Z55" s="45">
        <v>2</v>
      </c>
      <c r="AA55" s="45">
        <v>0</v>
      </c>
      <c r="AB55" s="45">
        <v>3</v>
      </c>
      <c r="AC55" s="45">
        <v>0</v>
      </c>
      <c r="AD55" s="45">
        <v>0</v>
      </c>
      <c r="AE55" s="45">
        <v>3</v>
      </c>
      <c r="AF55" s="45">
        <v>1</v>
      </c>
      <c r="AG55" s="45">
        <v>3</v>
      </c>
      <c r="AH55" s="45">
        <v>3</v>
      </c>
      <c r="AI55" s="45">
        <v>3</v>
      </c>
      <c r="AJ55" s="45">
        <v>0</v>
      </c>
      <c r="AK55" s="45">
        <v>1</v>
      </c>
      <c r="AL55" s="45">
        <v>0</v>
      </c>
      <c r="AM55" s="45">
        <v>3</v>
      </c>
      <c r="AN55" s="45">
        <v>0</v>
      </c>
      <c r="AO55" s="45">
        <v>0</v>
      </c>
      <c r="AP55" s="45">
        <v>0</v>
      </c>
      <c r="AQ55" s="45">
        <v>0</v>
      </c>
      <c r="AR55" s="45">
        <v>2</v>
      </c>
      <c r="AS55" s="45">
        <v>3</v>
      </c>
      <c r="AT55" s="45">
        <v>0</v>
      </c>
      <c r="AU55" s="45">
        <v>1</v>
      </c>
      <c r="AV55" s="45">
        <v>0</v>
      </c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  <c r="DE55" s="45"/>
      <c r="DF55" s="45"/>
      <c r="DG55" s="45"/>
      <c r="DH55" s="45"/>
      <c r="DI55" s="45"/>
      <c r="DJ55" s="45"/>
      <c r="DK55" s="45"/>
      <c r="DL55" s="45"/>
      <c r="DM55" s="45"/>
      <c r="DN55" s="45"/>
      <c r="DO55" s="45"/>
      <c r="DP55" s="45"/>
      <c r="DQ55" s="45"/>
      <c r="DR55" s="45"/>
      <c r="DS55" s="45"/>
      <c r="DT55" s="45"/>
      <c r="DU55" s="45"/>
      <c r="DV55" s="45"/>
      <c r="DW55" s="45"/>
      <c r="DX55" s="45"/>
      <c r="DY55" s="45"/>
      <c r="DZ55" s="45"/>
    </row>
    <row r="56" spans="1:130">
      <c r="A56" s="42">
        <v>6</v>
      </c>
      <c r="B56" s="42" t="s">
        <v>493</v>
      </c>
      <c r="C56" s="42" t="s">
        <v>131</v>
      </c>
      <c r="D56" s="44">
        <v>7</v>
      </c>
      <c r="E56" s="45"/>
      <c r="F56" s="45"/>
      <c r="G56" s="45"/>
      <c r="H56" s="46">
        <v>1.1299999999999999</v>
      </c>
      <c r="I56" s="46">
        <v>0.85</v>
      </c>
      <c r="J56" s="45">
        <v>0.9</v>
      </c>
      <c r="K56" s="45">
        <v>0.64</v>
      </c>
      <c r="L56" s="45">
        <v>0.33</v>
      </c>
      <c r="M56" s="45">
        <v>0.2</v>
      </c>
      <c r="N56" s="45">
        <v>0.46</v>
      </c>
      <c r="O56" s="45">
        <v>0.8</v>
      </c>
      <c r="P56" s="45">
        <v>0.48</v>
      </c>
      <c r="Q56" s="45">
        <v>4</v>
      </c>
      <c r="R56" s="45">
        <v>3</v>
      </c>
      <c r="S56" s="45">
        <v>2</v>
      </c>
      <c r="T56" s="45">
        <v>0</v>
      </c>
      <c r="U56" s="45">
        <v>2</v>
      </c>
      <c r="V56" s="45">
        <v>1</v>
      </c>
      <c r="W56" s="45">
        <v>2</v>
      </c>
      <c r="X56" s="45">
        <v>3</v>
      </c>
      <c r="Y56" s="45">
        <v>3</v>
      </c>
      <c r="Z56" s="45">
        <v>4</v>
      </c>
      <c r="AA56" s="45">
        <v>0</v>
      </c>
      <c r="AB56" s="45">
        <v>3</v>
      </c>
      <c r="AC56" s="45">
        <v>0</v>
      </c>
      <c r="AD56" s="45">
        <v>0</v>
      </c>
      <c r="AE56" s="45">
        <v>3</v>
      </c>
      <c r="AF56" s="45">
        <v>0</v>
      </c>
      <c r="AG56" s="45">
        <v>2</v>
      </c>
      <c r="AH56" s="45">
        <v>3</v>
      </c>
      <c r="AI56" s="45">
        <v>2</v>
      </c>
      <c r="AJ56" s="45">
        <v>0</v>
      </c>
      <c r="AK56" s="45">
        <v>0</v>
      </c>
      <c r="AL56" s="45">
        <v>2</v>
      </c>
      <c r="AM56" s="45">
        <v>2</v>
      </c>
      <c r="AN56" s="45">
        <v>0</v>
      </c>
      <c r="AO56" s="45">
        <v>0</v>
      </c>
      <c r="AP56" s="45">
        <v>2</v>
      </c>
      <c r="AQ56" s="45">
        <v>0</v>
      </c>
      <c r="AR56" s="45">
        <v>2</v>
      </c>
      <c r="AS56" s="45">
        <v>3</v>
      </c>
      <c r="AT56" s="45">
        <v>2</v>
      </c>
      <c r="AU56" s="45">
        <v>3</v>
      </c>
      <c r="AV56" s="45">
        <v>0</v>
      </c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  <c r="DE56" s="45"/>
      <c r="DF56" s="45"/>
      <c r="DG56" s="45"/>
      <c r="DH56" s="45"/>
      <c r="DI56" s="45"/>
      <c r="DJ56" s="45"/>
      <c r="DK56" s="45"/>
      <c r="DL56" s="45"/>
      <c r="DM56" s="45"/>
      <c r="DN56" s="45"/>
      <c r="DO56" s="45"/>
      <c r="DP56" s="45"/>
      <c r="DQ56" s="45"/>
      <c r="DR56" s="45"/>
      <c r="DS56" s="45"/>
      <c r="DT56" s="45"/>
      <c r="DU56" s="45"/>
      <c r="DV56" s="45"/>
      <c r="DW56" s="45"/>
      <c r="DX56" s="45"/>
      <c r="DY56" s="45"/>
      <c r="DZ56" s="45"/>
    </row>
    <row r="57" spans="1:130">
      <c r="A57" s="42">
        <v>7</v>
      </c>
      <c r="B57" s="42" t="s">
        <v>493</v>
      </c>
      <c r="C57" s="42" t="s">
        <v>131</v>
      </c>
      <c r="D57" s="44">
        <v>7</v>
      </c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6">
        <v>1.1399999999999999</v>
      </c>
      <c r="AX57" s="46">
        <v>0.87</v>
      </c>
      <c r="AY57" s="45">
        <v>0.95</v>
      </c>
      <c r="AZ57" s="45">
        <v>0.72</v>
      </c>
      <c r="BA57" s="45">
        <v>0.41</v>
      </c>
      <c r="BB57" s="45">
        <v>0.28000000000000003</v>
      </c>
      <c r="BC57" s="45">
        <v>0.51</v>
      </c>
      <c r="BD57" s="45">
        <v>0.71</v>
      </c>
      <c r="BE57" s="45">
        <v>0.43</v>
      </c>
      <c r="BF57" s="45">
        <v>3</v>
      </c>
      <c r="BG57" s="45">
        <v>2</v>
      </c>
      <c r="BH57" s="45">
        <v>3</v>
      </c>
      <c r="BI57" s="45">
        <v>1</v>
      </c>
      <c r="BJ57" s="45">
        <v>3</v>
      </c>
      <c r="BK57" s="45">
        <v>3</v>
      </c>
      <c r="BL57" s="45">
        <v>3</v>
      </c>
      <c r="BM57" s="45">
        <v>2</v>
      </c>
      <c r="BN57" s="45">
        <v>2</v>
      </c>
      <c r="BO57" s="45">
        <v>2</v>
      </c>
      <c r="BP57" s="45">
        <v>1</v>
      </c>
      <c r="BQ57" s="45">
        <v>3</v>
      </c>
      <c r="BR57" s="45">
        <v>0</v>
      </c>
      <c r="BS57" s="45">
        <v>0</v>
      </c>
      <c r="BT57" s="45">
        <v>1</v>
      </c>
      <c r="BU57" s="45">
        <v>0</v>
      </c>
      <c r="BV57" s="45">
        <v>4</v>
      </c>
      <c r="BW57" s="45">
        <v>3</v>
      </c>
      <c r="BX57" s="45">
        <v>3</v>
      </c>
      <c r="BY57" s="45">
        <v>3</v>
      </c>
      <c r="BZ57" s="45">
        <v>0</v>
      </c>
      <c r="CA57" s="45">
        <v>2</v>
      </c>
      <c r="CB57" s="45">
        <v>2</v>
      </c>
      <c r="CC57" s="45">
        <v>0</v>
      </c>
      <c r="CD57" s="45">
        <v>0</v>
      </c>
      <c r="CE57" s="45">
        <v>0</v>
      </c>
      <c r="CF57" s="45">
        <v>0</v>
      </c>
      <c r="CG57" s="45">
        <v>4</v>
      </c>
      <c r="CH57" s="45">
        <v>3</v>
      </c>
      <c r="CI57" s="45">
        <v>2</v>
      </c>
      <c r="CJ57" s="45">
        <v>0</v>
      </c>
      <c r="CK57" s="45">
        <v>0</v>
      </c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  <c r="DE57" s="45"/>
      <c r="DF57" s="45"/>
      <c r="DG57" s="45"/>
      <c r="DH57" s="45"/>
      <c r="DI57" s="45"/>
      <c r="DJ57" s="45"/>
      <c r="DK57" s="45"/>
      <c r="DL57" s="45"/>
      <c r="DM57" s="45"/>
      <c r="DN57" s="45"/>
      <c r="DO57" s="45"/>
      <c r="DP57" s="45"/>
      <c r="DQ57" s="45"/>
      <c r="DR57" s="45"/>
      <c r="DS57" s="45"/>
      <c r="DT57" s="45"/>
      <c r="DU57" s="45"/>
      <c r="DV57" s="45"/>
      <c r="DW57" s="45"/>
      <c r="DX57" s="45"/>
      <c r="DY57" s="45"/>
      <c r="DZ57" s="45"/>
    </row>
    <row r="58" spans="1:130">
      <c r="A58" s="42">
        <v>8</v>
      </c>
      <c r="B58" s="42" t="s">
        <v>493</v>
      </c>
      <c r="C58" s="42" t="s">
        <v>131</v>
      </c>
      <c r="D58" s="44">
        <v>7</v>
      </c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6">
        <v>1.17</v>
      </c>
      <c r="AX58" s="46">
        <v>0.93</v>
      </c>
      <c r="AY58" s="45">
        <v>0.79</v>
      </c>
      <c r="AZ58" s="45">
        <v>0.62</v>
      </c>
      <c r="BA58" s="45">
        <v>0.28999999999999998</v>
      </c>
      <c r="BB58" s="45">
        <v>0.13</v>
      </c>
      <c r="BC58" s="45">
        <v>0.43</v>
      </c>
      <c r="BD58" s="45">
        <v>0.63</v>
      </c>
      <c r="BE58" s="45">
        <v>0.38</v>
      </c>
      <c r="BF58" s="45">
        <v>1</v>
      </c>
      <c r="BG58" s="45">
        <v>2</v>
      </c>
      <c r="BH58" s="45">
        <v>2</v>
      </c>
      <c r="BI58" s="45">
        <v>0</v>
      </c>
      <c r="BJ58" s="45">
        <v>2</v>
      </c>
      <c r="BK58" s="45">
        <v>3</v>
      </c>
      <c r="BL58" s="45">
        <v>2</v>
      </c>
      <c r="BM58" s="45">
        <v>0</v>
      </c>
      <c r="BN58" s="45">
        <v>2</v>
      </c>
      <c r="BO58" s="45">
        <v>4</v>
      </c>
      <c r="BP58" s="45">
        <v>0</v>
      </c>
      <c r="BQ58" s="45">
        <v>3</v>
      </c>
      <c r="BR58" s="45">
        <v>2</v>
      </c>
      <c r="BS58" s="45">
        <v>1</v>
      </c>
      <c r="BT58" s="45">
        <v>3</v>
      </c>
      <c r="BU58" s="45">
        <v>4</v>
      </c>
      <c r="BV58" s="45">
        <v>4</v>
      </c>
      <c r="BW58" s="45">
        <v>3</v>
      </c>
      <c r="BX58" s="45">
        <v>3</v>
      </c>
      <c r="BY58" s="45">
        <v>0</v>
      </c>
      <c r="BZ58" s="45">
        <v>4</v>
      </c>
      <c r="CA58" s="45">
        <v>0</v>
      </c>
      <c r="CB58" s="45">
        <v>2</v>
      </c>
      <c r="CC58" s="45">
        <v>0</v>
      </c>
      <c r="CD58" s="45">
        <v>0</v>
      </c>
      <c r="CE58" s="45">
        <v>4</v>
      </c>
      <c r="CF58" s="45">
        <v>0</v>
      </c>
      <c r="CG58" s="45">
        <v>3</v>
      </c>
      <c r="CH58" s="45">
        <v>3</v>
      </c>
      <c r="CI58" s="45">
        <v>2</v>
      </c>
      <c r="CJ58" s="45">
        <v>1</v>
      </c>
      <c r="CK58" s="45">
        <v>0</v>
      </c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  <c r="CZ58" s="45"/>
      <c r="DA58" s="45"/>
      <c r="DB58" s="45"/>
      <c r="DC58" s="45"/>
      <c r="DD58" s="45"/>
      <c r="DE58" s="45"/>
      <c r="DF58" s="45"/>
      <c r="DG58" s="45"/>
      <c r="DH58" s="45"/>
      <c r="DI58" s="45"/>
      <c r="DJ58" s="45"/>
      <c r="DK58" s="45"/>
      <c r="DL58" s="45"/>
      <c r="DM58" s="45"/>
      <c r="DN58" s="45"/>
      <c r="DO58" s="45"/>
      <c r="DP58" s="45"/>
      <c r="DQ58" s="45"/>
      <c r="DR58" s="45"/>
      <c r="DS58" s="45"/>
      <c r="DT58" s="45"/>
      <c r="DU58" s="45"/>
      <c r="DV58" s="45"/>
      <c r="DW58" s="45"/>
      <c r="DX58" s="45"/>
      <c r="DY58" s="45"/>
      <c r="DZ58" s="45"/>
    </row>
    <row r="59" spans="1:130">
      <c r="A59" s="42">
        <v>9</v>
      </c>
      <c r="B59" s="42" t="s">
        <v>493</v>
      </c>
      <c r="C59" s="42" t="s">
        <v>131</v>
      </c>
      <c r="D59" s="44">
        <v>7</v>
      </c>
      <c r="E59" s="45"/>
      <c r="F59" s="46">
        <v>2.1800000000000002</v>
      </c>
      <c r="G59" s="45"/>
      <c r="H59" s="46">
        <v>1.1100000000000001</v>
      </c>
      <c r="I59" s="46">
        <v>0.9</v>
      </c>
      <c r="J59" s="45">
        <v>0.95</v>
      </c>
      <c r="K59" s="45">
        <v>0.77</v>
      </c>
      <c r="L59" s="45">
        <v>0.32</v>
      </c>
      <c r="M59" s="45">
        <v>0.2</v>
      </c>
      <c r="N59" s="45">
        <v>0.48</v>
      </c>
      <c r="O59" s="45">
        <v>0.77</v>
      </c>
      <c r="P59" s="45">
        <v>0.5</v>
      </c>
      <c r="Q59" s="45">
        <v>5</v>
      </c>
      <c r="R59" s="45">
        <v>2</v>
      </c>
      <c r="S59" s="45">
        <v>2</v>
      </c>
      <c r="T59" s="45">
        <v>0</v>
      </c>
      <c r="U59" s="45">
        <v>2</v>
      </c>
      <c r="V59" s="45">
        <v>2</v>
      </c>
      <c r="W59" s="45">
        <v>1</v>
      </c>
      <c r="X59" s="45">
        <v>0</v>
      </c>
      <c r="Y59" s="45">
        <v>0</v>
      </c>
      <c r="Z59" s="45">
        <v>2</v>
      </c>
      <c r="AA59" s="45">
        <v>0</v>
      </c>
      <c r="AB59" s="45">
        <v>3</v>
      </c>
      <c r="AC59" s="45">
        <v>0</v>
      </c>
      <c r="AD59" s="45">
        <v>0</v>
      </c>
      <c r="AE59" s="45">
        <v>4</v>
      </c>
      <c r="AF59" s="45">
        <v>0</v>
      </c>
      <c r="AG59" s="45">
        <v>2</v>
      </c>
      <c r="AH59" s="45">
        <v>3</v>
      </c>
      <c r="AI59" s="45">
        <v>2</v>
      </c>
      <c r="AJ59" s="45">
        <v>0</v>
      </c>
      <c r="AK59" s="45">
        <v>5</v>
      </c>
      <c r="AL59" s="45">
        <v>2</v>
      </c>
      <c r="AM59" s="45">
        <v>4</v>
      </c>
      <c r="AN59" s="45">
        <v>0</v>
      </c>
      <c r="AO59" s="45">
        <v>0</v>
      </c>
      <c r="AP59" s="45">
        <v>1</v>
      </c>
      <c r="AQ59" s="45">
        <v>0</v>
      </c>
      <c r="AR59" s="45">
        <v>1</v>
      </c>
      <c r="AS59" s="45">
        <v>3</v>
      </c>
      <c r="AT59" s="45">
        <v>3</v>
      </c>
      <c r="AU59" s="45">
        <v>1</v>
      </c>
      <c r="AV59" s="45">
        <v>0</v>
      </c>
      <c r="AW59" s="46">
        <v>1.1100000000000001</v>
      </c>
      <c r="AX59" s="46">
        <v>0.91</v>
      </c>
      <c r="AY59" s="45">
        <v>0.88</v>
      </c>
      <c r="AZ59" s="45">
        <v>0.7</v>
      </c>
      <c r="BA59" s="45">
        <v>0.3</v>
      </c>
      <c r="BB59" s="45">
        <v>0.22</v>
      </c>
      <c r="BC59" s="45">
        <v>0.47</v>
      </c>
      <c r="BD59" s="45">
        <v>0.69</v>
      </c>
      <c r="BE59" s="45">
        <v>0.34</v>
      </c>
      <c r="BF59" s="45">
        <v>5</v>
      </c>
      <c r="BG59" s="45">
        <v>0</v>
      </c>
      <c r="BH59" s="45">
        <v>4</v>
      </c>
      <c r="BI59" s="45">
        <v>0</v>
      </c>
      <c r="BJ59" s="45">
        <v>2</v>
      </c>
      <c r="BK59" s="45">
        <v>3</v>
      </c>
      <c r="BL59" s="45">
        <v>3</v>
      </c>
      <c r="BM59" s="45">
        <v>0</v>
      </c>
      <c r="BN59" s="45">
        <v>3</v>
      </c>
      <c r="BO59" s="45">
        <v>3</v>
      </c>
      <c r="BP59" s="45">
        <v>0</v>
      </c>
      <c r="BQ59" s="45">
        <v>3</v>
      </c>
      <c r="BR59" s="45">
        <v>0</v>
      </c>
      <c r="BS59" s="45">
        <v>0</v>
      </c>
      <c r="BT59" s="45">
        <v>3</v>
      </c>
      <c r="BU59" s="45">
        <v>4</v>
      </c>
      <c r="BV59" s="45">
        <v>3</v>
      </c>
      <c r="BW59" s="45">
        <v>3</v>
      </c>
      <c r="BX59" s="45">
        <v>3</v>
      </c>
      <c r="BY59" s="45">
        <v>0</v>
      </c>
      <c r="BZ59" s="45">
        <v>1</v>
      </c>
      <c r="CA59" s="45">
        <v>1</v>
      </c>
      <c r="CB59" s="45">
        <v>2</v>
      </c>
      <c r="CC59" s="45">
        <v>0</v>
      </c>
      <c r="CD59" s="45">
        <v>0</v>
      </c>
      <c r="CE59" s="45">
        <v>0</v>
      </c>
      <c r="CF59" s="45">
        <v>0</v>
      </c>
      <c r="CG59" s="45">
        <v>1</v>
      </c>
      <c r="CH59" s="45">
        <v>3</v>
      </c>
      <c r="CI59" s="45">
        <v>2</v>
      </c>
      <c r="CJ59" s="45">
        <v>1</v>
      </c>
      <c r="CK59" s="45">
        <v>0</v>
      </c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  <c r="DG59" s="45"/>
      <c r="DH59" s="45"/>
      <c r="DI59" s="45"/>
      <c r="DJ59" s="45"/>
      <c r="DK59" s="45"/>
      <c r="DL59" s="45"/>
      <c r="DM59" s="45"/>
      <c r="DN59" s="45"/>
      <c r="DO59" s="45"/>
      <c r="DP59" s="45"/>
      <c r="DQ59" s="45"/>
      <c r="DR59" s="45"/>
      <c r="DS59" s="45"/>
      <c r="DT59" s="45"/>
      <c r="DU59" s="45"/>
      <c r="DV59" s="45"/>
      <c r="DW59" s="45"/>
      <c r="DX59" s="45"/>
      <c r="DY59" s="45"/>
      <c r="DZ59" s="45"/>
    </row>
    <row r="60" spans="1:130">
      <c r="A60" s="42">
        <v>10</v>
      </c>
      <c r="B60" s="42" t="s">
        <v>493</v>
      </c>
      <c r="C60" s="42" t="s">
        <v>131</v>
      </c>
      <c r="D60" s="44">
        <v>7</v>
      </c>
      <c r="E60" s="45"/>
      <c r="F60" s="46">
        <v>2.3199999999999998</v>
      </c>
      <c r="G60" s="45"/>
      <c r="H60" s="46">
        <v>1.17</v>
      </c>
      <c r="I60" s="46">
        <v>0.8</v>
      </c>
      <c r="J60" s="45">
        <v>0.9</v>
      </c>
      <c r="K60" s="45">
        <v>0.71</v>
      </c>
      <c r="L60" s="45">
        <v>0.27</v>
      </c>
      <c r="M60" s="45">
        <v>0.26</v>
      </c>
      <c r="N60" s="45">
        <v>0.53</v>
      </c>
      <c r="O60" s="45">
        <v>0.72</v>
      </c>
      <c r="P60" s="45">
        <v>0.45</v>
      </c>
      <c r="Q60" s="45">
        <v>3</v>
      </c>
      <c r="R60" s="45">
        <v>3</v>
      </c>
      <c r="S60" s="45">
        <v>3</v>
      </c>
      <c r="T60" s="45">
        <v>0</v>
      </c>
      <c r="U60" s="45">
        <v>2</v>
      </c>
      <c r="V60" s="45">
        <v>3</v>
      </c>
      <c r="W60" s="45">
        <v>1</v>
      </c>
      <c r="X60" s="45">
        <v>1</v>
      </c>
      <c r="Y60" s="45">
        <v>2</v>
      </c>
      <c r="Z60" s="45">
        <v>1</v>
      </c>
      <c r="AA60" s="45">
        <v>0</v>
      </c>
      <c r="AB60" s="45">
        <v>3</v>
      </c>
      <c r="AC60" s="45">
        <v>2</v>
      </c>
      <c r="AD60" s="45">
        <v>3</v>
      </c>
      <c r="AE60" s="45">
        <v>3</v>
      </c>
      <c r="AF60" s="45">
        <v>0</v>
      </c>
      <c r="AG60" s="45">
        <v>3</v>
      </c>
      <c r="AH60" s="45">
        <v>3</v>
      </c>
      <c r="AI60" s="45">
        <v>4</v>
      </c>
      <c r="AJ60" s="45">
        <v>2</v>
      </c>
      <c r="AK60" s="45">
        <v>0</v>
      </c>
      <c r="AL60" s="45">
        <v>1</v>
      </c>
      <c r="AM60" s="45">
        <v>3</v>
      </c>
      <c r="AN60" s="45">
        <v>0</v>
      </c>
      <c r="AO60" s="45">
        <v>1</v>
      </c>
      <c r="AP60" s="45">
        <v>2</v>
      </c>
      <c r="AQ60" s="45">
        <v>0</v>
      </c>
      <c r="AR60" s="45">
        <v>1</v>
      </c>
      <c r="AS60" s="45">
        <v>3</v>
      </c>
      <c r="AT60" s="45">
        <v>3</v>
      </c>
      <c r="AU60" s="45">
        <v>1</v>
      </c>
      <c r="AV60" s="45">
        <v>0</v>
      </c>
      <c r="AW60" s="46">
        <v>1.1499999999999999</v>
      </c>
      <c r="AX60" s="46">
        <v>0.84</v>
      </c>
      <c r="AY60" s="45">
        <v>0.91</v>
      </c>
      <c r="AZ60" s="45">
        <v>0.68</v>
      </c>
      <c r="BA60" s="45">
        <v>0.36</v>
      </c>
      <c r="BB60" s="45">
        <v>0.16</v>
      </c>
      <c r="BC60" s="45">
        <v>0.45</v>
      </c>
      <c r="BD60" s="45">
        <v>0.56000000000000005</v>
      </c>
      <c r="BE60" s="45">
        <v>0.36</v>
      </c>
      <c r="BF60" s="45">
        <v>4</v>
      </c>
      <c r="BG60" s="45">
        <v>1</v>
      </c>
      <c r="BH60" s="45">
        <v>2</v>
      </c>
      <c r="BI60" s="45">
        <v>0</v>
      </c>
      <c r="BJ60" s="45">
        <v>1</v>
      </c>
      <c r="BK60" s="45">
        <v>2</v>
      </c>
      <c r="BL60" s="45">
        <v>2</v>
      </c>
      <c r="BM60" s="45">
        <v>1</v>
      </c>
      <c r="BN60" s="45">
        <v>1</v>
      </c>
      <c r="BO60" s="45">
        <v>0</v>
      </c>
      <c r="BP60" s="45">
        <v>0</v>
      </c>
      <c r="BQ60" s="45">
        <v>1</v>
      </c>
      <c r="BR60" s="45">
        <v>1</v>
      </c>
      <c r="BS60" s="45">
        <v>1</v>
      </c>
      <c r="BT60" s="45">
        <v>2</v>
      </c>
      <c r="BU60" s="45">
        <v>0</v>
      </c>
      <c r="BV60" s="45">
        <v>3</v>
      </c>
      <c r="BW60" s="45">
        <v>3</v>
      </c>
      <c r="BX60" s="45">
        <v>2</v>
      </c>
      <c r="BY60" s="45">
        <v>0</v>
      </c>
      <c r="BZ60" s="45">
        <v>0</v>
      </c>
      <c r="CA60" s="45">
        <v>2</v>
      </c>
      <c r="CB60" s="45">
        <v>3</v>
      </c>
      <c r="CC60" s="45">
        <v>0</v>
      </c>
      <c r="CD60" s="45">
        <v>0</v>
      </c>
      <c r="CE60" s="45">
        <v>0</v>
      </c>
      <c r="CF60" s="45">
        <v>0</v>
      </c>
      <c r="CG60" s="45">
        <v>1</v>
      </c>
      <c r="CH60" s="45">
        <v>3</v>
      </c>
      <c r="CI60" s="45">
        <v>1</v>
      </c>
      <c r="CJ60" s="45">
        <v>0</v>
      </c>
      <c r="CK60" s="45">
        <v>0</v>
      </c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  <c r="DC60" s="45"/>
      <c r="DD60" s="45"/>
      <c r="DE60" s="45"/>
      <c r="DF60" s="45"/>
      <c r="DG60" s="45"/>
      <c r="DH60" s="45"/>
      <c r="DI60" s="45"/>
      <c r="DJ60" s="45"/>
      <c r="DK60" s="45"/>
      <c r="DL60" s="45"/>
      <c r="DM60" s="45"/>
      <c r="DN60" s="45"/>
      <c r="DO60" s="45"/>
      <c r="DP60" s="45"/>
      <c r="DQ60" s="45"/>
      <c r="DR60" s="45"/>
      <c r="DS60" s="45"/>
      <c r="DT60" s="45"/>
      <c r="DU60" s="45"/>
      <c r="DV60" s="45"/>
      <c r="DW60" s="45"/>
      <c r="DX60" s="45"/>
      <c r="DY60" s="45"/>
      <c r="DZ60" s="45"/>
    </row>
    <row r="61" spans="1:130">
      <c r="A61" s="42">
        <v>1</v>
      </c>
      <c r="B61" s="42" t="s">
        <v>520</v>
      </c>
      <c r="C61" s="42" t="s">
        <v>131</v>
      </c>
      <c r="D61" s="44">
        <v>5</v>
      </c>
      <c r="E61" s="45"/>
      <c r="F61" s="45"/>
      <c r="G61" s="45"/>
      <c r="H61" s="46">
        <v>1.19</v>
      </c>
      <c r="I61" s="46">
        <v>0.9</v>
      </c>
      <c r="J61" s="46">
        <v>0.84</v>
      </c>
      <c r="K61" s="46">
        <v>0.63</v>
      </c>
      <c r="L61" s="46">
        <v>0.2</v>
      </c>
      <c r="M61" s="46">
        <v>0.32</v>
      </c>
      <c r="N61" s="46">
        <v>0.59</v>
      </c>
      <c r="O61" s="46">
        <v>0.77</v>
      </c>
      <c r="P61" s="46">
        <v>0.41</v>
      </c>
      <c r="Q61" s="45">
        <v>3</v>
      </c>
      <c r="R61" s="45">
        <v>3</v>
      </c>
      <c r="S61" s="45">
        <v>3</v>
      </c>
      <c r="T61" s="45">
        <v>3</v>
      </c>
      <c r="U61" s="45">
        <v>2</v>
      </c>
      <c r="V61" s="45">
        <v>3</v>
      </c>
      <c r="W61" s="45">
        <v>3</v>
      </c>
      <c r="X61" s="45">
        <v>2</v>
      </c>
      <c r="Y61" s="45">
        <v>3</v>
      </c>
      <c r="Z61" s="45">
        <v>3</v>
      </c>
      <c r="AA61" s="45">
        <v>0</v>
      </c>
      <c r="AB61" s="45">
        <v>3</v>
      </c>
      <c r="AC61" s="45">
        <v>0</v>
      </c>
      <c r="AD61" s="45">
        <v>0</v>
      </c>
      <c r="AE61" s="45">
        <v>4</v>
      </c>
      <c r="AF61" s="45">
        <v>0</v>
      </c>
      <c r="AG61" s="45">
        <v>1</v>
      </c>
      <c r="AH61" s="45">
        <v>3</v>
      </c>
      <c r="AI61" s="45">
        <v>2</v>
      </c>
      <c r="AJ61" s="45">
        <v>1</v>
      </c>
      <c r="AK61" s="45">
        <v>0</v>
      </c>
      <c r="AL61" s="45">
        <v>1</v>
      </c>
      <c r="AM61" s="45">
        <v>3</v>
      </c>
      <c r="AN61" s="45">
        <v>0</v>
      </c>
      <c r="AO61" s="45">
        <v>1</v>
      </c>
      <c r="AP61" s="45">
        <v>1</v>
      </c>
      <c r="AQ61" s="45">
        <v>1</v>
      </c>
      <c r="AR61" s="45">
        <v>2</v>
      </c>
      <c r="AS61" s="45">
        <v>3</v>
      </c>
      <c r="AT61" s="45">
        <v>4</v>
      </c>
      <c r="AU61" s="45">
        <v>3</v>
      </c>
      <c r="AV61" s="45">
        <v>0</v>
      </c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  <c r="DC61" s="45"/>
      <c r="DD61" s="45"/>
      <c r="DE61" s="45"/>
      <c r="DF61" s="45"/>
      <c r="DG61" s="45"/>
      <c r="DH61" s="45"/>
      <c r="DI61" s="45"/>
      <c r="DJ61" s="45"/>
      <c r="DK61" s="45"/>
      <c r="DL61" s="45"/>
      <c r="DM61" s="45"/>
      <c r="DN61" s="45"/>
      <c r="DO61" s="45"/>
      <c r="DP61" s="45"/>
      <c r="DQ61" s="45"/>
      <c r="DR61" s="45"/>
      <c r="DS61" s="45"/>
      <c r="DT61" s="45"/>
      <c r="DU61" s="45"/>
      <c r="DV61" s="45"/>
      <c r="DW61" s="45"/>
      <c r="DX61" s="45"/>
      <c r="DY61" s="45"/>
      <c r="DZ61" s="45"/>
    </row>
    <row r="62" spans="1:130">
      <c r="A62" s="42">
        <v>2</v>
      </c>
      <c r="B62" s="42" t="s">
        <v>520</v>
      </c>
      <c r="C62" s="42" t="s">
        <v>131</v>
      </c>
      <c r="D62" s="44">
        <v>5</v>
      </c>
      <c r="E62" s="45"/>
      <c r="F62" s="45"/>
      <c r="G62" s="45"/>
      <c r="H62" s="46">
        <v>1.21</v>
      </c>
      <c r="I62" s="46">
        <v>0.83</v>
      </c>
      <c r="J62" s="46">
        <v>0.93</v>
      </c>
      <c r="K62" s="46">
        <v>0.74</v>
      </c>
      <c r="L62" s="46">
        <v>0.34</v>
      </c>
      <c r="M62" s="46">
        <v>0.34</v>
      </c>
      <c r="N62" s="46">
        <v>0.57999999999999996</v>
      </c>
      <c r="O62" s="46">
        <v>0.71</v>
      </c>
      <c r="P62" s="46">
        <v>0.5</v>
      </c>
      <c r="Q62" s="45">
        <v>2</v>
      </c>
      <c r="R62" s="45">
        <v>3</v>
      </c>
      <c r="S62" s="45">
        <v>2</v>
      </c>
      <c r="T62" s="45">
        <v>3</v>
      </c>
      <c r="U62" s="45">
        <v>3</v>
      </c>
      <c r="V62" s="45">
        <v>3</v>
      </c>
      <c r="W62" s="45">
        <v>4</v>
      </c>
      <c r="X62" s="45">
        <v>2</v>
      </c>
      <c r="Y62" s="45">
        <v>3</v>
      </c>
      <c r="Z62" s="45">
        <v>4</v>
      </c>
      <c r="AA62" s="45">
        <v>3</v>
      </c>
      <c r="AB62" s="45">
        <v>3</v>
      </c>
      <c r="AC62" s="45">
        <v>0</v>
      </c>
      <c r="AD62" s="45">
        <v>0</v>
      </c>
      <c r="AE62" s="45">
        <v>3</v>
      </c>
      <c r="AF62" s="45">
        <v>3</v>
      </c>
      <c r="AG62" s="45">
        <v>3</v>
      </c>
      <c r="AH62" s="45">
        <v>3</v>
      </c>
      <c r="AI62" s="45">
        <v>1</v>
      </c>
      <c r="AJ62" s="45">
        <v>0</v>
      </c>
      <c r="AK62" s="45">
        <v>3</v>
      </c>
      <c r="AL62" s="45">
        <v>2</v>
      </c>
      <c r="AM62" s="45">
        <v>3</v>
      </c>
      <c r="AN62" s="45">
        <v>0</v>
      </c>
      <c r="AO62" s="45">
        <v>0</v>
      </c>
      <c r="AP62" s="45">
        <v>2</v>
      </c>
      <c r="AQ62" s="45">
        <v>1</v>
      </c>
      <c r="AR62" s="45">
        <v>3</v>
      </c>
      <c r="AS62" s="45">
        <v>3</v>
      </c>
      <c r="AT62" s="45">
        <v>2</v>
      </c>
      <c r="AU62" s="45">
        <v>2</v>
      </c>
      <c r="AV62" s="45">
        <v>3</v>
      </c>
      <c r="AW62" s="45"/>
      <c r="AX62" s="45"/>
      <c r="AY62" s="45"/>
      <c r="AZ62" s="45"/>
      <c r="BA62" s="45"/>
      <c r="BB62" s="45"/>
      <c r="BC62" s="45"/>
      <c r="BD62" s="45"/>
      <c r="BE62" s="45"/>
      <c r="BF62" s="45"/>
      <c r="BG62" s="45"/>
      <c r="BH62" s="45"/>
      <c r="BI62" s="45"/>
      <c r="BJ62" s="45"/>
      <c r="BK62" s="45"/>
      <c r="BL62" s="45"/>
      <c r="BM62" s="45"/>
      <c r="BN62" s="45"/>
      <c r="BO62" s="45"/>
      <c r="BP62" s="45"/>
      <c r="BQ62" s="45"/>
      <c r="BR62" s="45"/>
      <c r="BS62" s="45"/>
      <c r="BT62" s="45"/>
      <c r="BU62" s="45"/>
      <c r="BV62" s="45"/>
      <c r="BW62" s="45"/>
      <c r="BX62" s="45"/>
      <c r="BY62" s="45"/>
      <c r="BZ62" s="45"/>
      <c r="CA62" s="45"/>
      <c r="CB62" s="45"/>
      <c r="CC62" s="45"/>
      <c r="CD62" s="45"/>
      <c r="CE62" s="45"/>
      <c r="CF62" s="45"/>
      <c r="CG62" s="45"/>
      <c r="CH62" s="45"/>
      <c r="CI62" s="45"/>
      <c r="CJ62" s="45"/>
      <c r="CK62" s="45"/>
      <c r="CL62" s="45"/>
      <c r="CM62" s="45"/>
      <c r="CN62" s="45"/>
      <c r="CO62" s="45"/>
      <c r="CP62" s="45"/>
      <c r="CQ62" s="45"/>
      <c r="CR62" s="45"/>
      <c r="CS62" s="45"/>
      <c r="CT62" s="45"/>
      <c r="CU62" s="45"/>
      <c r="CV62" s="45"/>
      <c r="CW62" s="45"/>
      <c r="CX62" s="45"/>
      <c r="CY62" s="45"/>
      <c r="CZ62" s="45"/>
      <c r="DA62" s="45"/>
      <c r="DB62" s="45"/>
      <c r="DC62" s="45"/>
      <c r="DD62" s="45"/>
      <c r="DE62" s="45"/>
      <c r="DF62" s="45"/>
      <c r="DG62" s="45"/>
      <c r="DH62" s="45"/>
      <c r="DI62" s="45"/>
      <c r="DJ62" s="45"/>
      <c r="DK62" s="45"/>
      <c r="DL62" s="45"/>
      <c r="DM62" s="45"/>
      <c r="DN62" s="45"/>
      <c r="DO62" s="45"/>
      <c r="DP62" s="45"/>
      <c r="DQ62" s="45"/>
      <c r="DR62" s="45"/>
      <c r="DS62" s="45"/>
      <c r="DT62" s="45"/>
      <c r="DU62" s="45"/>
      <c r="DV62" s="45"/>
      <c r="DW62" s="45"/>
      <c r="DX62" s="45"/>
      <c r="DY62" s="45"/>
      <c r="DZ62" s="45"/>
    </row>
    <row r="63" spans="1:130">
      <c r="A63" s="42">
        <v>3</v>
      </c>
      <c r="B63" s="42" t="s">
        <v>520</v>
      </c>
      <c r="C63" s="42" t="s">
        <v>131</v>
      </c>
      <c r="D63" s="44">
        <v>5</v>
      </c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6">
        <v>1.1499999999999999</v>
      </c>
      <c r="AX63" s="46">
        <v>0.87</v>
      </c>
      <c r="AY63" s="46">
        <v>0.9</v>
      </c>
      <c r="AZ63" s="46">
        <v>0.71</v>
      </c>
      <c r="BA63" s="46">
        <v>0.36</v>
      </c>
      <c r="BB63" s="46">
        <v>0.25</v>
      </c>
      <c r="BC63" s="46">
        <v>0.48</v>
      </c>
      <c r="BD63" s="46">
        <v>0.7</v>
      </c>
      <c r="BE63" s="46">
        <v>0.39</v>
      </c>
      <c r="BF63" s="45">
        <v>4</v>
      </c>
      <c r="BG63" s="45">
        <v>0</v>
      </c>
      <c r="BH63" s="45">
        <v>1</v>
      </c>
      <c r="BI63" s="45">
        <v>1</v>
      </c>
      <c r="BJ63" s="45">
        <v>3</v>
      </c>
      <c r="BK63" s="45">
        <v>3</v>
      </c>
      <c r="BL63" s="45">
        <v>2</v>
      </c>
      <c r="BM63" s="45">
        <v>1</v>
      </c>
      <c r="BN63" s="45">
        <v>3</v>
      </c>
      <c r="BO63" s="45">
        <v>3</v>
      </c>
      <c r="BP63" s="45">
        <v>0</v>
      </c>
      <c r="BQ63" s="45">
        <v>3</v>
      </c>
      <c r="BR63" s="45">
        <v>0</v>
      </c>
      <c r="BS63" s="45">
        <v>1</v>
      </c>
      <c r="BT63" s="45">
        <v>3</v>
      </c>
      <c r="BU63" s="45">
        <v>3</v>
      </c>
      <c r="BV63" s="45">
        <v>3</v>
      </c>
      <c r="BW63" s="45">
        <v>3</v>
      </c>
      <c r="BX63" s="45">
        <v>2</v>
      </c>
      <c r="BY63" s="45">
        <v>0</v>
      </c>
      <c r="BZ63" s="45">
        <v>3</v>
      </c>
      <c r="CA63" s="45">
        <v>1</v>
      </c>
      <c r="CB63" s="45">
        <v>2</v>
      </c>
      <c r="CC63" s="45">
        <v>0</v>
      </c>
      <c r="CD63" s="45">
        <v>0</v>
      </c>
      <c r="CE63" s="45">
        <v>0</v>
      </c>
      <c r="CF63" s="45">
        <v>0</v>
      </c>
      <c r="CG63" s="45">
        <v>3</v>
      </c>
      <c r="CH63" s="45">
        <v>3</v>
      </c>
      <c r="CI63" s="45">
        <v>1</v>
      </c>
      <c r="CJ63" s="45">
        <v>0</v>
      </c>
      <c r="CK63" s="45">
        <v>0</v>
      </c>
      <c r="CL63" s="45"/>
      <c r="CM63" s="45"/>
      <c r="CN63" s="45"/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5"/>
      <c r="DA63" s="45"/>
      <c r="DB63" s="45"/>
      <c r="DC63" s="45"/>
      <c r="DD63" s="45"/>
      <c r="DE63" s="45"/>
      <c r="DF63" s="45"/>
      <c r="DG63" s="45"/>
      <c r="DH63" s="45"/>
      <c r="DI63" s="45"/>
      <c r="DJ63" s="45"/>
      <c r="DK63" s="45"/>
      <c r="DL63" s="45"/>
      <c r="DM63" s="45"/>
      <c r="DN63" s="45"/>
      <c r="DO63" s="45"/>
      <c r="DP63" s="45"/>
      <c r="DQ63" s="45"/>
      <c r="DR63" s="45"/>
      <c r="DS63" s="45"/>
      <c r="DT63" s="45"/>
      <c r="DU63" s="45"/>
      <c r="DV63" s="45"/>
      <c r="DW63" s="45"/>
      <c r="DX63" s="45"/>
      <c r="DY63" s="45"/>
      <c r="DZ63" s="45"/>
    </row>
    <row r="64" spans="1:130">
      <c r="A64" s="42">
        <v>1</v>
      </c>
      <c r="B64" s="42" t="s">
        <v>533</v>
      </c>
      <c r="C64" s="42" t="s">
        <v>131</v>
      </c>
      <c r="D64" s="44">
        <v>5</v>
      </c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6">
        <v>1.23</v>
      </c>
      <c r="AX64" s="46">
        <v>0.86</v>
      </c>
      <c r="AY64" s="46">
        <v>1</v>
      </c>
      <c r="AZ64" s="46">
        <v>0.75</v>
      </c>
      <c r="BA64" s="46">
        <v>0.43</v>
      </c>
      <c r="BB64" s="46">
        <v>0.26</v>
      </c>
      <c r="BC64" s="46">
        <v>0.54</v>
      </c>
      <c r="BD64" s="46">
        <v>0.78</v>
      </c>
      <c r="BE64" s="46">
        <v>0.38</v>
      </c>
      <c r="BF64" s="45">
        <v>4</v>
      </c>
      <c r="BG64" s="45">
        <v>0</v>
      </c>
      <c r="BH64" s="45">
        <v>3</v>
      </c>
      <c r="BI64" s="45">
        <v>0</v>
      </c>
      <c r="BJ64" s="45">
        <v>3</v>
      </c>
      <c r="BK64" s="45">
        <v>3</v>
      </c>
      <c r="BL64" s="45">
        <v>2</v>
      </c>
      <c r="BM64" s="45">
        <v>2</v>
      </c>
      <c r="BN64" s="45">
        <v>3</v>
      </c>
      <c r="BO64" s="45">
        <v>2</v>
      </c>
      <c r="BP64" s="45">
        <v>0</v>
      </c>
      <c r="BQ64" s="45">
        <v>3</v>
      </c>
      <c r="BR64" s="45">
        <v>0</v>
      </c>
      <c r="BS64" s="45">
        <v>0</v>
      </c>
      <c r="BT64" s="45">
        <v>3</v>
      </c>
      <c r="BU64" s="45">
        <v>0</v>
      </c>
      <c r="BV64" s="45">
        <v>3</v>
      </c>
      <c r="BW64" s="45">
        <v>3</v>
      </c>
      <c r="BX64" s="45">
        <v>3</v>
      </c>
      <c r="BY64" s="45">
        <v>0</v>
      </c>
      <c r="BZ64" s="45">
        <v>2</v>
      </c>
      <c r="CA64" s="45">
        <v>2</v>
      </c>
      <c r="CB64" s="45">
        <v>3</v>
      </c>
      <c r="CC64" s="45">
        <v>2</v>
      </c>
      <c r="CD64" s="45">
        <v>0</v>
      </c>
      <c r="CE64" s="45">
        <v>2</v>
      </c>
      <c r="CF64" s="45">
        <v>0</v>
      </c>
      <c r="CG64" s="45">
        <v>3</v>
      </c>
      <c r="CH64" s="45">
        <v>3</v>
      </c>
      <c r="CI64" s="45">
        <v>3</v>
      </c>
      <c r="CJ64" s="45">
        <v>0</v>
      </c>
      <c r="CK64" s="45">
        <v>0</v>
      </c>
      <c r="CL64" s="45"/>
      <c r="CM64" s="45"/>
      <c r="CN64" s="45"/>
      <c r="CO64" s="45"/>
      <c r="CP64" s="45"/>
      <c r="CQ64" s="45"/>
      <c r="CR64" s="45"/>
      <c r="CS64" s="45"/>
      <c r="CT64" s="45"/>
      <c r="CU64" s="45"/>
      <c r="CV64" s="45"/>
      <c r="CW64" s="45"/>
      <c r="CX64" s="45"/>
      <c r="CY64" s="45"/>
      <c r="CZ64" s="45"/>
      <c r="DA64" s="45"/>
      <c r="DB64" s="45"/>
      <c r="DC64" s="45"/>
      <c r="DD64" s="45"/>
      <c r="DE64" s="45"/>
      <c r="DF64" s="45"/>
      <c r="DG64" s="45"/>
      <c r="DH64" s="45"/>
      <c r="DI64" s="45"/>
      <c r="DJ64" s="45"/>
      <c r="DK64" s="45"/>
      <c r="DL64" s="45"/>
      <c r="DM64" s="45"/>
      <c r="DN64" s="45"/>
      <c r="DO64" s="45"/>
      <c r="DP64" s="45"/>
      <c r="DQ64" s="45"/>
      <c r="DR64" s="45"/>
      <c r="DS64" s="45"/>
      <c r="DT64" s="45"/>
      <c r="DU64" s="45"/>
      <c r="DV64" s="45"/>
      <c r="DW64" s="45"/>
      <c r="DX64" s="45"/>
      <c r="DY64" s="45"/>
      <c r="DZ64" s="45"/>
    </row>
    <row r="65" spans="1:130">
      <c r="A65" s="42">
        <v>1</v>
      </c>
      <c r="B65" s="42" t="s">
        <v>539</v>
      </c>
      <c r="C65" s="42" t="s">
        <v>131</v>
      </c>
      <c r="D65" s="44">
        <v>5</v>
      </c>
      <c r="E65" s="45"/>
      <c r="F65" s="45"/>
      <c r="G65" s="45"/>
      <c r="H65" s="46">
        <v>1.17</v>
      </c>
      <c r="I65" s="46">
        <v>0.9</v>
      </c>
      <c r="J65" s="46">
        <v>0.91</v>
      </c>
      <c r="K65" s="46">
        <v>0.71</v>
      </c>
      <c r="L65" s="46">
        <v>0.3</v>
      </c>
      <c r="M65" s="46">
        <v>0.37</v>
      </c>
      <c r="N65" s="46">
        <v>0.56000000000000005</v>
      </c>
      <c r="O65" s="46">
        <v>0.77</v>
      </c>
      <c r="P65" s="46">
        <v>0.44</v>
      </c>
      <c r="Q65" s="45">
        <v>5</v>
      </c>
      <c r="R65" s="45">
        <v>1</v>
      </c>
      <c r="S65" s="45">
        <v>2</v>
      </c>
      <c r="T65" s="45">
        <v>2</v>
      </c>
      <c r="U65" s="45">
        <v>3</v>
      </c>
      <c r="V65" s="45">
        <v>2</v>
      </c>
      <c r="W65" s="45">
        <v>3</v>
      </c>
      <c r="X65" s="45">
        <v>3</v>
      </c>
      <c r="Y65" s="45">
        <v>3</v>
      </c>
      <c r="Z65" s="45">
        <v>3</v>
      </c>
      <c r="AA65" s="45">
        <v>0</v>
      </c>
      <c r="AB65" s="45">
        <v>1</v>
      </c>
      <c r="AC65" s="45">
        <v>0</v>
      </c>
      <c r="AD65" s="45">
        <v>0</v>
      </c>
      <c r="AE65" s="45">
        <v>0</v>
      </c>
      <c r="AF65" s="45">
        <v>3</v>
      </c>
      <c r="AG65" s="45">
        <v>3</v>
      </c>
      <c r="AH65" s="45">
        <v>3</v>
      </c>
      <c r="AI65" s="45">
        <v>2</v>
      </c>
      <c r="AJ65" s="45">
        <v>0</v>
      </c>
      <c r="AK65" s="45">
        <v>3</v>
      </c>
      <c r="AL65" s="45">
        <v>2</v>
      </c>
      <c r="AM65" s="45">
        <v>3</v>
      </c>
      <c r="AN65" s="45">
        <v>0</v>
      </c>
      <c r="AO65" s="45">
        <v>0</v>
      </c>
      <c r="AP65" s="45">
        <v>0</v>
      </c>
      <c r="AQ65" s="45">
        <v>0</v>
      </c>
      <c r="AR65" s="45">
        <v>2</v>
      </c>
      <c r="AS65" s="45">
        <v>3</v>
      </c>
      <c r="AT65" s="45">
        <v>0</v>
      </c>
      <c r="AU65" s="45">
        <v>0</v>
      </c>
      <c r="AV65" s="45">
        <v>0</v>
      </c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5"/>
      <c r="DE65" s="45"/>
      <c r="DF65" s="45"/>
      <c r="DG65" s="45"/>
      <c r="DH65" s="45"/>
      <c r="DI65" s="45"/>
      <c r="DJ65" s="45"/>
      <c r="DK65" s="45"/>
      <c r="DL65" s="45"/>
      <c r="DM65" s="45"/>
      <c r="DN65" s="45"/>
      <c r="DO65" s="45"/>
      <c r="DP65" s="45"/>
      <c r="DQ65" s="45"/>
      <c r="DR65" s="45"/>
      <c r="DS65" s="45"/>
      <c r="DT65" s="45"/>
      <c r="DU65" s="45"/>
      <c r="DV65" s="45"/>
      <c r="DW65" s="45"/>
      <c r="DX65" s="45"/>
      <c r="DY65" s="45"/>
      <c r="DZ65" s="45"/>
    </row>
    <row r="66" spans="1:130">
      <c r="A66" s="42">
        <v>2</v>
      </c>
      <c r="B66" s="42" t="s">
        <v>539</v>
      </c>
      <c r="C66" s="42" t="s">
        <v>131</v>
      </c>
      <c r="D66" s="44">
        <v>5</v>
      </c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6">
        <v>1.1299999999999999</v>
      </c>
      <c r="AX66" s="46">
        <v>0.84</v>
      </c>
      <c r="AY66" s="46">
        <v>0.87</v>
      </c>
      <c r="AZ66" s="46">
        <v>0.67</v>
      </c>
      <c r="BA66" s="46">
        <v>0.36</v>
      </c>
      <c r="BB66" s="46">
        <v>0.17</v>
      </c>
      <c r="BC66" s="46">
        <v>0.44</v>
      </c>
      <c r="BD66" s="46">
        <v>0.66</v>
      </c>
      <c r="BE66" s="46">
        <v>0.36</v>
      </c>
      <c r="BF66" s="45">
        <v>5</v>
      </c>
      <c r="BG66" s="45">
        <v>0</v>
      </c>
      <c r="BH66" s="45">
        <v>2</v>
      </c>
      <c r="BI66" s="45">
        <v>4</v>
      </c>
      <c r="BJ66" s="45">
        <v>3</v>
      </c>
      <c r="BK66" s="45">
        <v>3</v>
      </c>
      <c r="BL66" s="45">
        <v>3</v>
      </c>
      <c r="BM66" s="45">
        <v>0</v>
      </c>
      <c r="BN66" s="45">
        <v>2</v>
      </c>
      <c r="BO66" s="45">
        <v>0</v>
      </c>
      <c r="BP66" s="45">
        <v>0</v>
      </c>
      <c r="BQ66" s="45">
        <v>0</v>
      </c>
      <c r="BR66" s="45">
        <v>0</v>
      </c>
      <c r="BS66" s="45">
        <v>0</v>
      </c>
      <c r="BT66" s="45">
        <v>0</v>
      </c>
      <c r="BU66" s="45">
        <v>3</v>
      </c>
      <c r="BV66" s="45">
        <v>4</v>
      </c>
      <c r="BW66" s="45">
        <v>3</v>
      </c>
      <c r="BX66" s="45">
        <v>1</v>
      </c>
      <c r="BY66" s="45">
        <v>0</v>
      </c>
      <c r="BZ66" s="45">
        <v>2</v>
      </c>
      <c r="CA66" s="45">
        <v>2</v>
      </c>
      <c r="CB66" s="45">
        <v>1</v>
      </c>
      <c r="CC66" s="45">
        <v>0</v>
      </c>
      <c r="CD66" s="45">
        <v>0</v>
      </c>
      <c r="CE66" s="45">
        <v>0</v>
      </c>
      <c r="CF66" s="45">
        <v>0</v>
      </c>
      <c r="CG66" s="45">
        <v>4</v>
      </c>
      <c r="CH66" s="45">
        <v>3</v>
      </c>
      <c r="CI66" s="45">
        <v>2</v>
      </c>
      <c r="CJ66" s="45">
        <v>2</v>
      </c>
      <c r="CK66" s="45">
        <v>0</v>
      </c>
      <c r="CL66" s="45"/>
      <c r="CM66" s="45"/>
      <c r="CN66" s="45"/>
      <c r="CO66" s="45"/>
      <c r="CP66" s="45"/>
      <c r="CQ66" s="45"/>
      <c r="CR66" s="45"/>
      <c r="CS66" s="45"/>
      <c r="CT66" s="45"/>
      <c r="CU66" s="45"/>
      <c r="CV66" s="45"/>
      <c r="CW66" s="45"/>
      <c r="CX66" s="45"/>
      <c r="CY66" s="45"/>
      <c r="CZ66" s="45"/>
      <c r="DA66" s="45"/>
      <c r="DB66" s="45"/>
      <c r="DC66" s="45"/>
      <c r="DD66" s="45"/>
      <c r="DE66" s="45"/>
      <c r="DF66" s="45"/>
      <c r="DG66" s="45"/>
      <c r="DH66" s="45"/>
      <c r="DI66" s="45"/>
      <c r="DJ66" s="45"/>
      <c r="DK66" s="45"/>
      <c r="DL66" s="45"/>
      <c r="DM66" s="45"/>
      <c r="DN66" s="45"/>
      <c r="DO66" s="45"/>
      <c r="DP66" s="45"/>
      <c r="DQ66" s="45"/>
      <c r="DR66" s="45"/>
      <c r="DS66" s="45"/>
      <c r="DT66" s="45"/>
      <c r="DU66" s="45"/>
      <c r="DV66" s="45"/>
      <c r="DW66" s="45"/>
      <c r="DX66" s="45"/>
      <c r="DY66" s="45"/>
      <c r="DZ66" s="45"/>
    </row>
    <row r="67" spans="1:130">
      <c r="A67" s="42">
        <v>1</v>
      </c>
      <c r="B67" s="42" t="s">
        <v>545</v>
      </c>
      <c r="C67" s="42" t="s">
        <v>131</v>
      </c>
      <c r="D67" s="44">
        <v>5</v>
      </c>
      <c r="E67" s="45"/>
      <c r="F67" s="45"/>
      <c r="G67" s="45"/>
      <c r="H67" s="46">
        <v>1.1200000000000001</v>
      </c>
      <c r="I67" s="46">
        <v>0.89</v>
      </c>
      <c r="J67" s="46">
        <v>0.92</v>
      </c>
      <c r="K67" s="46">
        <v>0.64</v>
      </c>
      <c r="L67" s="46">
        <v>0.3</v>
      </c>
      <c r="M67" s="46">
        <v>0.36</v>
      </c>
      <c r="N67" s="46">
        <v>0.53</v>
      </c>
      <c r="O67" s="46">
        <v>0.75</v>
      </c>
      <c r="P67" s="46">
        <v>0.47</v>
      </c>
      <c r="Q67" s="45">
        <v>6</v>
      </c>
      <c r="R67" s="45">
        <v>0</v>
      </c>
      <c r="S67" s="45">
        <v>2</v>
      </c>
      <c r="T67" s="45">
        <v>0</v>
      </c>
      <c r="U67" s="45">
        <v>3</v>
      </c>
      <c r="V67" s="45">
        <v>2</v>
      </c>
      <c r="W67" s="45">
        <v>4</v>
      </c>
      <c r="X67" s="45">
        <v>4</v>
      </c>
      <c r="Y67" s="45">
        <v>1</v>
      </c>
      <c r="Z67" s="45">
        <v>0</v>
      </c>
      <c r="AA67" s="45">
        <v>0</v>
      </c>
      <c r="AB67" s="45">
        <v>3</v>
      </c>
      <c r="AC67" s="45">
        <v>4</v>
      </c>
      <c r="AD67" s="45">
        <v>4</v>
      </c>
      <c r="AE67" s="45">
        <v>0</v>
      </c>
      <c r="AF67" s="45">
        <v>2</v>
      </c>
      <c r="AG67" s="45">
        <v>1</v>
      </c>
      <c r="AH67" s="45">
        <v>3</v>
      </c>
      <c r="AI67" s="45">
        <v>3</v>
      </c>
      <c r="AJ67" s="45">
        <v>0</v>
      </c>
      <c r="AK67" s="45">
        <v>2</v>
      </c>
      <c r="AL67" s="45">
        <v>2</v>
      </c>
      <c r="AM67" s="45">
        <v>2</v>
      </c>
      <c r="AN67" s="45">
        <v>0</v>
      </c>
      <c r="AO67" s="45">
        <v>0</v>
      </c>
      <c r="AP67" s="45">
        <v>0</v>
      </c>
      <c r="AQ67" s="45">
        <v>0</v>
      </c>
      <c r="AR67" s="45">
        <v>3</v>
      </c>
      <c r="AS67" s="45">
        <v>3</v>
      </c>
      <c r="AT67" s="45">
        <v>3</v>
      </c>
      <c r="AU67" s="45">
        <v>0</v>
      </c>
      <c r="AV67" s="45">
        <v>0</v>
      </c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  <c r="BV67" s="45"/>
      <c r="BW67" s="45"/>
      <c r="BX67" s="45"/>
      <c r="BY67" s="45"/>
      <c r="BZ67" s="45"/>
      <c r="CA67" s="45"/>
      <c r="CB67" s="45"/>
      <c r="CC67" s="45"/>
      <c r="CD67" s="45"/>
      <c r="CE67" s="45"/>
      <c r="CF67" s="45"/>
      <c r="CG67" s="45"/>
      <c r="CH67" s="45"/>
      <c r="CI67" s="45"/>
      <c r="CJ67" s="45"/>
      <c r="CK67" s="45"/>
      <c r="CL67" s="45"/>
      <c r="CM67" s="45"/>
      <c r="CN67" s="45"/>
      <c r="CO67" s="45"/>
      <c r="CP67" s="45"/>
      <c r="CQ67" s="45"/>
      <c r="CR67" s="45"/>
      <c r="CS67" s="45"/>
      <c r="CT67" s="45"/>
      <c r="CU67" s="45"/>
      <c r="CV67" s="45"/>
      <c r="CW67" s="45"/>
      <c r="CX67" s="45"/>
      <c r="CY67" s="45"/>
      <c r="CZ67" s="45"/>
      <c r="DA67" s="45"/>
      <c r="DB67" s="45"/>
      <c r="DC67" s="45"/>
      <c r="DD67" s="45"/>
      <c r="DE67" s="45"/>
      <c r="DF67" s="45"/>
      <c r="DG67" s="45"/>
      <c r="DH67" s="45"/>
      <c r="DI67" s="45"/>
      <c r="DJ67" s="45"/>
      <c r="DK67" s="45"/>
      <c r="DL67" s="45"/>
      <c r="DM67" s="45"/>
      <c r="DN67" s="45"/>
      <c r="DO67" s="45"/>
      <c r="DP67" s="45"/>
      <c r="DQ67" s="45"/>
      <c r="DR67" s="45"/>
      <c r="DS67" s="45"/>
      <c r="DT67" s="45"/>
      <c r="DU67" s="45"/>
      <c r="DV67" s="45"/>
      <c r="DW67" s="45"/>
      <c r="DX67" s="45"/>
      <c r="DY67" s="45"/>
      <c r="DZ67" s="45"/>
    </row>
    <row r="68" spans="1:130">
      <c r="A68" s="42">
        <v>1</v>
      </c>
      <c r="B68" s="42" t="s">
        <v>560</v>
      </c>
      <c r="C68" s="42" t="s">
        <v>131</v>
      </c>
      <c r="D68" s="44">
        <v>5</v>
      </c>
      <c r="E68" s="45"/>
      <c r="F68" s="45"/>
      <c r="G68" s="45"/>
      <c r="H68" s="46">
        <v>1.19</v>
      </c>
      <c r="I68" s="46">
        <v>0.81</v>
      </c>
      <c r="J68" s="46">
        <v>0.78</v>
      </c>
      <c r="K68" s="46">
        <v>0.6</v>
      </c>
      <c r="L68" s="46">
        <v>0.21</v>
      </c>
      <c r="M68" s="46">
        <v>0.33</v>
      </c>
      <c r="N68" s="46">
        <v>0.52</v>
      </c>
      <c r="O68" s="46">
        <v>0.78</v>
      </c>
      <c r="P68" s="46">
        <v>0.44</v>
      </c>
      <c r="Q68" s="45">
        <v>1</v>
      </c>
      <c r="R68" s="45">
        <v>3</v>
      </c>
      <c r="S68" s="45">
        <v>2</v>
      </c>
      <c r="T68" s="45">
        <v>1</v>
      </c>
      <c r="U68" s="45">
        <v>3</v>
      </c>
      <c r="V68" s="45">
        <v>3</v>
      </c>
      <c r="W68" s="45">
        <v>2</v>
      </c>
      <c r="X68" s="45">
        <v>3</v>
      </c>
      <c r="Y68" s="45">
        <v>3</v>
      </c>
      <c r="Z68" s="45">
        <v>3</v>
      </c>
      <c r="AA68" s="45">
        <v>0</v>
      </c>
      <c r="AB68" s="45">
        <v>3</v>
      </c>
      <c r="AC68" s="45">
        <v>0</v>
      </c>
      <c r="AD68" s="45">
        <v>0</v>
      </c>
      <c r="AE68" s="45">
        <v>4</v>
      </c>
      <c r="AF68" s="45">
        <v>0</v>
      </c>
      <c r="AG68" s="45">
        <v>3</v>
      </c>
      <c r="AH68" s="45">
        <v>3</v>
      </c>
      <c r="AI68" s="45">
        <v>2</v>
      </c>
      <c r="AJ68" s="45">
        <v>0</v>
      </c>
      <c r="AK68" s="45">
        <v>0</v>
      </c>
      <c r="AL68" s="45">
        <v>0</v>
      </c>
      <c r="AM68" s="45">
        <v>2</v>
      </c>
      <c r="AN68" s="45">
        <v>2</v>
      </c>
      <c r="AO68" s="45">
        <v>3</v>
      </c>
      <c r="AP68" s="45">
        <v>3</v>
      </c>
      <c r="AQ68" s="45">
        <v>0</v>
      </c>
      <c r="AR68" s="45">
        <v>2</v>
      </c>
      <c r="AS68" s="45">
        <v>4</v>
      </c>
      <c r="AT68" s="45">
        <v>1</v>
      </c>
      <c r="AU68" s="45">
        <v>0</v>
      </c>
      <c r="AV68" s="45">
        <v>0</v>
      </c>
      <c r="AW68" s="45"/>
      <c r="AX68" s="45"/>
      <c r="AY68" s="45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  <c r="BY68" s="45"/>
      <c r="BZ68" s="45"/>
      <c r="CA68" s="45"/>
      <c r="CB68" s="45"/>
      <c r="CC68" s="45"/>
      <c r="CD68" s="45"/>
      <c r="CE68" s="45"/>
      <c r="CF68" s="45"/>
      <c r="CG68" s="45"/>
      <c r="CH68" s="45"/>
      <c r="CI68" s="45"/>
      <c r="CJ68" s="45"/>
      <c r="CK68" s="45"/>
      <c r="CL68" s="45"/>
      <c r="CM68" s="45"/>
      <c r="CN68" s="45"/>
      <c r="CO68" s="45"/>
      <c r="CP68" s="45"/>
      <c r="CQ68" s="45"/>
      <c r="CR68" s="45"/>
      <c r="CS68" s="45"/>
      <c r="CT68" s="45"/>
      <c r="CU68" s="45"/>
      <c r="CV68" s="45"/>
      <c r="CW68" s="45"/>
      <c r="CX68" s="45"/>
      <c r="CY68" s="45"/>
      <c r="CZ68" s="45"/>
      <c r="DA68" s="45"/>
      <c r="DB68" s="45"/>
      <c r="DC68" s="45"/>
      <c r="DD68" s="45"/>
      <c r="DE68" s="45"/>
      <c r="DF68" s="45"/>
      <c r="DG68" s="45"/>
      <c r="DH68" s="45"/>
      <c r="DI68" s="45"/>
      <c r="DJ68" s="45"/>
      <c r="DK68" s="45"/>
      <c r="DL68" s="45"/>
      <c r="DM68" s="45"/>
      <c r="DN68" s="45"/>
      <c r="DO68" s="45"/>
      <c r="DP68" s="45"/>
      <c r="DQ68" s="45"/>
      <c r="DR68" s="45"/>
      <c r="DS68" s="45"/>
      <c r="DT68" s="45"/>
      <c r="DU68" s="45"/>
      <c r="DV68" s="45"/>
      <c r="DW68" s="45"/>
      <c r="DX68" s="45"/>
      <c r="DY68" s="45"/>
      <c r="DZ68" s="45"/>
    </row>
    <row r="69" spans="1:130">
      <c r="A69" s="42">
        <v>2</v>
      </c>
      <c r="B69" s="42" t="s">
        <v>560</v>
      </c>
      <c r="C69" s="42" t="s">
        <v>131</v>
      </c>
      <c r="D69" s="44">
        <v>5</v>
      </c>
      <c r="E69" s="45"/>
      <c r="F69" s="45"/>
      <c r="G69" s="45"/>
      <c r="H69" s="46">
        <v>1.1499999999999999</v>
      </c>
      <c r="I69" s="46">
        <v>0.79</v>
      </c>
      <c r="J69" s="46">
        <v>0.82</v>
      </c>
      <c r="K69" s="46">
        <v>0.64</v>
      </c>
      <c r="L69" s="46">
        <v>0.28999999999999998</v>
      </c>
      <c r="M69" s="46">
        <v>0.31</v>
      </c>
      <c r="N69" s="46">
        <v>0.5</v>
      </c>
      <c r="O69" s="46">
        <v>0.74</v>
      </c>
      <c r="P69" s="46">
        <v>0.44</v>
      </c>
      <c r="Q69" s="45">
        <v>2</v>
      </c>
      <c r="R69" s="45">
        <v>3</v>
      </c>
      <c r="S69" s="45">
        <v>1</v>
      </c>
      <c r="T69" s="45">
        <v>2</v>
      </c>
      <c r="U69" s="45">
        <v>3</v>
      </c>
      <c r="V69" s="45">
        <v>3</v>
      </c>
      <c r="W69" s="45">
        <v>2</v>
      </c>
      <c r="X69" s="45">
        <v>2</v>
      </c>
      <c r="Y69" s="45">
        <v>0</v>
      </c>
      <c r="Z69" s="45">
        <v>2</v>
      </c>
      <c r="AA69" s="45">
        <v>0</v>
      </c>
      <c r="AB69" s="45">
        <v>3</v>
      </c>
      <c r="AC69" s="45">
        <v>2</v>
      </c>
      <c r="AD69" s="45">
        <v>1</v>
      </c>
      <c r="AE69" s="45">
        <v>1</v>
      </c>
      <c r="AF69" s="45">
        <v>2</v>
      </c>
      <c r="AG69" s="45">
        <v>0</v>
      </c>
      <c r="AH69" s="45">
        <v>3</v>
      </c>
      <c r="AI69" s="45">
        <v>3</v>
      </c>
      <c r="AJ69" s="45">
        <v>3</v>
      </c>
      <c r="AK69" s="45">
        <v>1</v>
      </c>
      <c r="AL69" s="45">
        <v>0</v>
      </c>
      <c r="AM69" s="45">
        <v>1</v>
      </c>
      <c r="AN69" s="45">
        <v>3</v>
      </c>
      <c r="AO69" s="45">
        <v>0</v>
      </c>
      <c r="AP69" s="45">
        <v>0</v>
      </c>
      <c r="AQ69" s="45">
        <v>1</v>
      </c>
      <c r="AR69" s="45">
        <v>0</v>
      </c>
      <c r="AS69" s="45">
        <v>3</v>
      </c>
      <c r="AT69" s="45">
        <v>2</v>
      </c>
      <c r="AU69" s="45">
        <v>2</v>
      </c>
      <c r="AV69" s="45">
        <v>0</v>
      </c>
      <c r="AW69" s="45"/>
      <c r="AX69" s="45"/>
      <c r="AY69" s="45"/>
      <c r="AZ69" s="45"/>
      <c r="BA69" s="45"/>
      <c r="BB69" s="45"/>
      <c r="BC69" s="45"/>
      <c r="BD69" s="45"/>
      <c r="BE69" s="45"/>
      <c r="BF69" s="45"/>
      <c r="BG69" s="45"/>
      <c r="BH69" s="45"/>
      <c r="BI69" s="45"/>
      <c r="BJ69" s="45"/>
      <c r="BK69" s="45"/>
      <c r="BL69" s="45"/>
      <c r="BM69" s="45"/>
      <c r="BN69" s="45"/>
      <c r="BO69" s="45"/>
      <c r="BP69" s="45"/>
      <c r="BQ69" s="45"/>
      <c r="BR69" s="45"/>
      <c r="BS69" s="45"/>
      <c r="BT69" s="45"/>
      <c r="BU69" s="45"/>
      <c r="BV69" s="45"/>
      <c r="BW69" s="45"/>
      <c r="BX69" s="45"/>
      <c r="BY69" s="45"/>
      <c r="BZ69" s="45"/>
      <c r="CA69" s="45"/>
      <c r="CB69" s="45"/>
      <c r="CC69" s="45"/>
      <c r="CD69" s="45"/>
      <c r="CE69" s="45"/>
      <c r="CF69" s="45"/>
      <c r="CG69" s="45"/>
      <c r="CH69" s="45"/>
      <c r="CI69" s="45"/>
      <c r="CJ69" s="45"/>
      <c r="CK69" s="45"/>
      <c r="CL69" s="45"/>
      <c r="CM69" s="45"/>
      <c r="CN69" s="45"/>
      <c r="CO69" s="45"/>
      <c r="CP69" s="45"/>
      <c r="CQ69" s="45"/>
      <c r="CR69" s="45"/>
      <c r="CS69" s="45"/>
      <c r="CT69" s="45"/>
      <c r="CU69" s="45"/>
      <c r="CV69" s="45"/>
      <c r="CW69" s="45"/>
      <c r="CX69" s="45"/>
      <c r="CY69" s="45"/>
      <c r="CZ69" s="45"/>
      <c r="DA69" s="45"/>
      <c r="DB69" s="45"/>
      <c r="DC69" s="45"/>
      <c r="DD69" s="45"/>
      <c r="DE69" s="45"/>
      <c r="DF69" s="45"/>
      <c r="DG69" s="45"/>
      <c r="DH69" s="45"/>
      <c r="DI69" s="45"/>
      <c r="DJ69" s="45"/>
      <c r="DK69" s="45"/>
      <c r="DL69" s="45"/>
      <c r="DM69" s="45"/>
      <c r="DN69" s="45"/>
      <c r="DO69" s="45"/>
      <c r="DP69" s="45"/>
      <c r="DQ69" s="45"/>
      <c r="DR69" s="45"/>
      <c r="DS69" s="45"/>
      <c r="DT69" s="45"/>
      <c r="DU69" s="45"/>
      <c r="DV69" s="45"/>
      <c r="DW69" s="45"/>
      <c r="DX69" s="45"/>
      <c r="DY69" s="45"/>
      <c r="DZ69" s="45"/>
    </row>
    <row r="70" spans="1:130">
      <c r="A70" s="42">
        <v>3</v>
      </c>
      <c r="B70" s="42" t="s">
        <v>560</v>
      </c>
      <c r="C70" s="42" t="s">
        <v>131</v>
      </c>
      <c r="D70" s="44">
        <v>5</v>
      </c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  <c r="BF70" s="45"/>
      <c r="BG70" s="45"/>
      <c r="BH70" s="45"/>
      <c r="BI70" s="45"/>
      <c r="BJ70" s="45"/>
      <c r="BK70" s="45"/>
      <c r="BL70" s="45"/>
      <c r="BM70" s="45"/>
      <c r="BN70" s="45"/>
      <c r="BO70" s="45"/>
      <c r="BP70" s="45"/>
      <c r="BQ70" s="45"/>
      <c r="BR70" s="45"/>
      <c r="BS70" s="45"/>
      <c r="BT70" s="45"/>
      <c r="BU70" s="45"/>
      <c r="BV70" s="45"/>
      <c r="BW70" s="45"/>
      <c r="BX70" s="45"/>
      <c r="BY70" s="45"/>
      <c r="BZ70" s="45"/>
      <c r="CA70" s="45"/>
      <c r="CB70" s="45"/>
      <c r="CC70" s="45"/>
      <c r="CD70" s="45"/>
      <c r="CE70" s="45"/>
      <c r="CF70" s="45"/>
      <c r="CG70" s="45"/>
      <c r="CH70" s="45"/>
      <c r="CI70" s="45"/>
      <c r="CJ70" s="45"/>
      <c r="CK70" s="45"/>
      <c r="CL70" s="46">
        <v>0.81</v>
      </c>
      <c r="CM70" s="46">
        <v>0.64</v>
      </c>
      <c r="CN70" s="46">
        <v>0.52</v>
      </c>
      <c r="CO70" s="46">
        <v>0.4</v>
      </c>
      <c r="CP70" s="46">
        <v>0.17</v>
      </c>
      <c r="CQ70" s="46">
        <v>0.22</v>
      </c>
      <c r="CR70" s="46">
        <v>0.37</v>
      </c>
      <c r="CS70" s="46">
        <v>0.56999999999999995</v>
      </c>
      <c r="CT70" s="46">
        <v>0.21</v>
      </c>
      <c r="CU70" s="45">
        <v>8</v>
      </c>
      <c r="CV70" s="45">
        <v>0</v>
      </c>
      <c r="CW70" s="45">
        <v>2</v>
      </c>
      <c r="CX70" s="45">
        <v>0</v>
      </c>
      <c r="CY70" s="45">
        <v>3</v>
      </c>
      <c r="CZ70" s="45">
        <v>1</v>
      </c>
      <c r="DA70" s="45">
        <v>3</v>
      </c>
      <c r="DB70" s="45">
        <v>0</v>
      </c>
      <c r="DC70" s="45">
        <v>0</v>
      </c>
      <c r="DD70" s="45">
        <v>5</v>
      </c>
      <c r="DE70" s="45">
        <v>0</v>
      </c>
      <c r="DF70" s="45">
        <v>0</v>
      </c>
      <c r="DG70" s="45">
        <v>0</v>
      </c>
      <c r="DH70" s="45">
        <v>0</v>
      </c>
      <c r="DI70" s="45">
        <v>1</v>
      </c>
      <c r="DJ70" s="45">
        <v>4</v>
      </c>
      <c r="DK70" s="45">
        <v>2</v>
      </c>
      <c r="DL70" s="45">
        <v>1</v>
      </c>
      <c r="DM70" s="45">
        <v>2</v>
      </c>
      <c r="DN70" s="45">
        <v>0</v>
      </c>
      <c r="DO70" s="45">
        <v>0</v>
      </c>
      <c r="DP70" s="45">
        <v>1</v>
      </c>
      <c r="DQ70" s="45">
        <v>1</v>
      </c>
      <c r="DR70" s="45">
        <v>0</v>
      </c>
      <c r="DS70" s="45">
        <v>0</v>
      </c>
      <c r="DT70" s="45">
        <v>0</v>
      </c>
      <c r="DU70" s="45">
        <v>0</v>
      </c>
      <c r="DV70" s="45">
        <v>0</v>
      </c>
      <c r="DW70" s="45">
        <v>0</v>
      </c>
      <c r="DX70" s="45">
        <v>0</v>
      </c>
      <c r="DY70" s="45">
        <v>1</v>
      </c>
      <c r="DZ70" s="45">
        <v>3</v>
      </c>
    </row>
    <row r="71" spans="1:130">
      <c r="A71" s="42">
        <v>1</v>
      </c>
      <c r="B71" s="42" t="s">
        <v>581</v>
      </c>
      <c r="C71" s="42" t="s">
        <v>131</v>
      </c>
      <c r="D71" s="44">
        <v>4</v>
      </c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AW71" s="46">
        <v>1.17</v>
      </c>
      <c r="AX71" s="46">
        <v>0.87</v>
      </c>
      <c r="AY71" s="46">
        <v>0.81</v>
      </c>
      <c r="AZ71" s="46">
        <v>0.61</v>
      </c>
      <c r="BA71" s="46">
        <v>0.25</v>
      </c>
      <c r="BB71" s="46">
        <v>0.13</v>
      </c>
      <c r="BC71" s="46">
        <v>0.43</v>
      </c>
      <c r="BD71" s="46">
        <v>0.6</v>
      </c>
      <c r="BE71" s="46">
        <v>0.44</v>
      </c>
      <c r="BF71" s="45">
        <v>3</v>
      </c>
      <c r="BG71" s="45">
        <v>0</v>
      </c>
      <c r="BH71" s="45">
        <v>3</v>
      </c>
      <c r="BI71" s="45">
        <v>0</v>
      </c>
      <c r="BJ71" s="45">
        <v>4</v>
      </c>
      <c r="BK71" s="45">
        <v>3</v>
      </c>
      <c r="BL71" s="45">
        <v>3</v>
      </c>
      <c r="BM71" s="45">
        <v>5</v>
      </c>
      <c r="BN71" s="45">
        <v>4</v>
      </c>
      <c r="BO71" s="45">
        <v>1</v>
      </c>
      <c r="BP71" s="45">
        <v>2</v>
      </c>
      <c r="BQ71" s="45">
        <v>3</v>
      </c>
      <c r="BR71" s="45">
        <v>2</v>
      </c>
      <c r="BS71" s="45">
        <v>3</v>
      </c>
      <c r="BT71" s="45">
        <v>4</v>
      </c>
      <c r="BU71" s="45">
        <v>0</v>
      </c>
      <c r="BV71" s="45">
        <v>3</v>
      </c>
      <c r="BW71" s="45">
        <v>3</v>
      </c>
      <c r="BX71" s="45">
        <v>1</v>
      </c>
      <c r="BY71" s="45">
        <v>3</v>
      </c>
      <c r="BZ71" s="45">
        <v>0</v>
      </c>
      <c r="CA71" s="45">
        <v>2</v>
      </c>
      <c r="CB71" s="45">
        <v>3</v>
      </c>
      <c r="CC71" s="45">
        <v>2</v>
      </c>
      <c r="CD71" s="45">
        <v>2</v>
      </c>
      <c r="CE71" s="45">
        <v>3</v>
      </c>
      <c r="CF71" s="45">
        <v>2</v>
      </c>
      <c r="CG71" s="45">
        <v>3</v>
      </c>
      <c r="CH71" s="45">
        <v>3</v>
      </c>
      <c r="CI71" s="45">
        <v>2</v>
      </c>
      <c r="CJ71" s="45">
        <v>1</v>
      </c>
      <c r="CK71" s="45">
        <v>0</v>
      </c>
      <c r="CL71" s="45"/>
      <c r="CM71" s="45"/>
      <c r="CN71" s="45"/>
      <c r="CO71" s="45"/>
      <c r="CP71" s="45"/>
      <c r="CQ71" s="45"/>
      <c r="CR71" s="45"/>
      <c r="CS71" s="45"/>
      <c r="CT71" s="45"/>
      <c r="CU71" s="45"/>
      <c r="CV71" s="45"/>
      <c r="CW71" s="45"/>
      <c r="CX71" s="45"/>
      <c r="CY71" s="45"/>
      <c r="CZ71" s="45"/>
      <c r="DA71" s="45"/>
      <c r="DB71" s="45"/>
      <c r="DC71" s="45"/>
      <c r="DD71" s="45"/>
      <c r="DE71" s="45"/>
      <c r="DF71" s="45"/>
      <c r="DG71" s="45"/>
      <c r="DH71" s="45"/>
      <c r="DI71" s="45"/>
      <c r="DJ71" s="45"/>
      <c r="DK71" s="45"/>
      <c r="DL71" s="45"/>
      <c r="DM71" s="45"/>
      <c r="DN71" s="45"/>
      <c r="DO71" s="45"/>
      <c r="DP71" s="45"/>
      <c r="DQ71" s="45"/>
      <c r="DR71" s="45"/>
      <c r="DS71" s="45"/>
      <c r="DT71" s="45"/>
      <c r="DU71" s="45"/>
      <c r="DV71" s="45"/>
      <c r="DW71" s="45"/>
      <c r="DX71" s="45"/>
      <c r="DY71" s="45"/>
      <c r="DZ71" s="45"/>
    </row>
    <row r="72" spans="1:130">
      <c r="A72" s="42">
        <v>1</v>
      </c>
      <c r="B72" s="42" t="s">
        <v>587</v>
      </c>
      <c r="C72" s="42" t="s">
        <v>131</v>
      </c>
      <c r="D72" s="44">
        <v>7</v>
      </c>
      <c r="E72" s="45"/>
      <c r="F72" s="45"/>
      <c r="G72" s="45"/>
      <c r="H72" s="46">
        <v>1.26</v>
      </c>
      <c r="I72" s="46">
        <v>0.92</v>
      </c>
      <c r="J72" s="46">
        <v>0.92</v>
      </c>
      <c r="K72" s="46">
        <v>0.68</v>
      </c>
      <c r="L72" s="46">
        <v>0.32</v>
      </c>
      <c r="M72" s="46">
        <v>0.4</v>
      </c>
      <c r="N72" s="46">
        <v>0.63</v>
      </c>
      <c r="O72" s="46">
        <v>0.87</v>
      </c>
      <c r="P72" s="46">
        <v>0.44</v>
      </c>
      <c r="Q72" s="45">
        <v>1</v>
      </c>
      <c r="R72" s="45">
        <v>3</v>
      </c>
      <c r="S72" s="45">
        <v>2</v>
      </c>
      <c r="T72" s="45">
        <v>0</v>
      </c>
      <c r="U72" s="45">
        <v>2</v>
      </c>
      <c r="V72" s="45">
        <v>3</v>
      </c>
      <c r="W72" s="45">
        <v>1</v>
      </c>
      <c r="X72" s="45">
        <v>3</v>
      </c>
      <c r="Y72" s="45">
        <v>3</v>
      </c>
      <c r="Z72" s="45">
        <v>4</v>
      </c>
      <c r="AA72" s="45">
        <v>0</v>
      </c>
      <c r="AB72" s="45">
        <v>3</v>
      </c>
      <c r="AC72" s="45">
        <v>0</v>
      </c>
      <c r="AD72" s="45">
        <v>0</v>
      </c>
      <c r="AE72" s="45">
        <v>2</v>
      </c>
      <c r="AF72" s="45">
        <v>3</v>
      </c>
      <c r="AG72" s="45">
        <v>4</v>
      </c>
      <c r="AH72" s="45">
        <v>3</v>
      </c>
      <c r="AI72" s="45">
        <v>1</v>
      </c>
      <c r="AJ72" s="45">
        <v>0</v>
      </c>
      <c r="AK72" s="45">
        <v>2</v>
      </c>
      <c r="AL72" s="45">
        <v>0</v>
      </c>
      <c r="AM72" s="45">
        <v>3</v>
      </c>
      <c r="AN72" s="45">
        <v>0</v>
      </c>
      <c r="AO72" s="45">
        <v>2</v>
      </c>
      <c r="AP72" s="45">
        <v>1</v>
      </c>
      <c r="AQ72" s="45">
        <v>1</v>
      </c>
      <c r="AR72" s="45">
        <v>4</v>
      </c>
      <c r="AS72" s="45">
        <v>3</v>
      </c>
      <c r="AT72" s="45">
        <v>2</v>
      </c>
      <c r="AU72" s="45">
        <v>2</v>
      </c>
      <c r="AV72" s="45">
        <v>0</v>
      </c>
      <c r="AW72" s="45"/>
      <c r="AX72" s="45"/>
      <c r="AY72" s="45"/>
      <c r="AZ72" s="45"/>
      <c r="BA72" s="45"/>
      <c r="BB72" s="45"/>
      <c r="BC72" s="45"/>
      <c r="BD72" s="45"/>
      <c r="BE72" s="45"/>
      <c r="BF72" s="45"/>
      <c r="BG72" s="45"/>
      <c r="BH72" s="45"/>
      <c r="BI72" s="45"/>
      <c r="BJ72" s="45"/>
      <c r="BK72" s="45"/>
      <c r="BL72" s="45"/>
      <c r="BM72" s="45"/>
      <c r="BN72" s="45"/>
      <c r="BO72" s="45"/>
      <c r="BP72" s="45"/>
      <c r="BQ72" s="45"/>
      <c r="BR72" s="45"/>
      <c r="BS72" s="45"/>
      <c r="BT72" s="45"/>
      <c r="BU72" s="45"/>
      <c r="BV72" s="45"/>
      <c r="BW72" s="45"/>
      <c r="BX72" s="45"/>
      <c r="BY72" s="45"/>
      <c r="BZ72" s="45"/>
      <c r="CA72" s="45"/>
      <c r="CB72" s="45"/>
      <c r="CC72" s="45"/>
      <c r="CD72" s="45"/>
      <c r="CE72" s="45"/>
      <c r="CF72" s="45"/>
      <c r="CG72" s="45"/>
      <c r="CH72" s="45"/>
      <c r="CI72" s="45"/>
      <c r="CJ72" s="45"/>
      <c r="CK72" s="45"/>
      <c r="CL72" s="45"/>
      <c r="CM72" s="45"/>
      <c r="CN72" s="45"/>
      <c r="CO72" s="45"/>
      <c r="CP72" s="45"/>
      <c r="CQ72" s="45"/>
      <c r="CR72" s="45"/>
      <c r="CS72" s="45"/>
      <c r="CT72" s="45"/>
      <c r="CU72" s="45"/>
      <c r="CV72" s="45"/>
      <c r="CW72" s="45"/>
      <c r="CX72" s="45"/>
      <c r="CY72" s="45"/>
      <c r="CZ72" s="45"/>
      <c r="DA72" s="45"/>
      <c r="DB72" s="45"/>
      <c r="DC72" s="45"/>
      <c r="DD72" s="45"/>
      <c r="DE72" s="45"/>
      <c r="DF72" s="45"/>
      <c r="DG72" s="45"/>
      <c r="DH72" s="45"/>
      <c r="DI72" s="45"/>
      <c r="DJ72" s="45"/>
      <c r="DK72" s="45"/>
      <c r="DL72" s="45"/>
      <c r="DM72" s="45"/>
      <c r="DN72" s="45"/>
      <c r="DO72" s="45"/>
      <c r="DP72" s="45"/>
      <c r="DQ72" s="45"/>
      <c r="DR72" s="45"/>
      <c r="DS72" s="45"/>
      <c r="DT72" s="45"/>
      <c r="DU72" s="45"/>
      <c r="DV72" s="45"/>
      <c r="DW72" s="45"/>
      <c r="DX72" s="45"/>
      <c r="DY72" s="45"/>
      <c r="DZ72" s="45"/>
    </row>
    <row r="73" spans="1:130">
      <c r="A73" s="42">
        <v>2</v>
      </c>
      <c r="B73" s="42" t="s">
        <v>587</v>
      </c>
      <c r="C73" s="42" t="s">
        <v>131</v>
      </c>
      <c r="D73" s="44">
        <v>7</v>
      </c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  <c r="AU73" s="45"/>
      <c r="AV73" s="45"/>
      <c r="AW73" s="46">
        <v>1.2</v>
      </c>
      <c r="AX73" s="46">
        <v>0.93</v>
      </c>
      <c r="AY73" s="46">
        <v>0.88</v>
      </c>
      <c r="AZ73" s="46">
        <v>0.69</v>
      </c>
      <c r="BA73" s="46">
        <v>0.31</v>
      </c>
      <c r="BB73" s="46">
        <v>0.26</v>
      </c>
      <c r="BC73" s="46">
        <v>0.54</v>
      </c>
      <c r="BD73" s="46">
        <v>0.75</v>
      </c>
      <c r="BE73" s="46">
        <v>0.4</v>
      </c>
      <c r="BF73" s="45">
        <v>1</v>
      </c>
      <c r="BG73" s="45">
        <v>0</v>
      </c>
      <c r="BH73" s="45">
        <v>2</v>
      </c>
      <c r="BI73" s="45">
        <v>0</v>
      </c>
      <c r="BJ73" s="45">
        <v>3</v>
      </c>
      <c r="BK73" s="45">
        <v>4</v>
      </c>
      <c r="BL73" s="45">
        <v>1</v>
      </c>
      <c r="BM73" s="45">
        <v>3</v>
      </c>
      <c r="BN73" s="45">
        <v>2</v>
      </c>
      <c r="BO73" s="45">
        <v>1</v>
      </c>
      <c r="BP73" s="45">
        <v>0</v>
      </c>
      <c r="BQ73" s="45">
        <v>3</v>
      </c>
      <c r="BR73" s="45">
        <v>3</v>
      </c>
      <c r="BS73" s="45">
        <v>3</v>
      </c>
      <c r="BT73" s="45">
        <v>3</v>
      </c>
      <c r="BU73" s="45">
        <v>4</v>
      </c>
      <c r="BV73" s="45">
        <v>3</v>
      </c>
      <c r="BW73" s="45">
        <v>3</v>
      </c>
      <c r="BX73" s="45">
        <v>3</v>
      </c>
      <c r="BY73" s="45">
        <v>0</v>
      </c>
      <c r="BZ73" s="45">
        <v>1</v>
      </c>
      <c r="CA73" s="45">
        <v>2</v>
      </c>
      <c r="CB73" s="45">
        <v>2</v>
      </c>
      <c r="CC73" s="45">
        <v>0</v>
      </c>
      <c r="CD73" s="45">
        <v>0</v>
      </c>
      <c r="CE73" s="45">
        <v>0</v>
      </c>
      <c r="CF73" s="45">
        <v>2</v>
      </c>
      <c r="CG73" s="45">
        <v>3</v>
      </c>
      <c r="CH73" s="45">
        <v>2</v>
      </c>
      <c r="CI73" s="45">
        <v>3</v>
      </c>
      <c r="CJ73" s="45">
        <v>0</v>
      </c>
      <c r="CK73" s="45">
        <v>0</v>
      </c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  <c r="DC73" s="45"/>
      <c r="DD73" s="45"/>
      <c r="DE73" s="45"/>
      <c r="DF73" s="45"/>
      <c r="DG73" s="45"/>
      <c r="DH73" s="45"/>
      <c r="DI73" s="45"/>
      <c r="DJ73" s="45"/>
      <c r="DK73" s="45"/>
      <c r="DL73" s="45"/>
      <c r="DM73" s="45"/>
      <c r="DN73" s="45"/>
      <c r="DO73" s="45"/>
      <c r="DP73" s="45"/>
      <c r="DQ73" s="45"/>
      <c r="DR73" s="45"/>
      <c r="DS73" s="45"/>
      <c r="DT73" s="45"/>
      <c r="DU73" s="45"/>
      <c r="DV73" s="45"/>
      <c r="DW73" s="45"/>
      <c r="DX73" s="45"/>
      <c r="DY73" s="45"/>
      <c r="DZ73" s="45"/>
    </row>
    <row r="74" spans="1:130">
      <c r="A74" s="42">
        <v>1</v>
      </c>
      <c r="B74" s="42" t="s">
        <v>590</v>
      </c>
      <c r="C74" s="42" t="s">
        <v>131</v>
      </c>
      <c r="D74" s="44">
        <v>7</v>
      </c>
      <c r="E74" s="45"/>
      <c r="F74" s="45"/>
      <c r="G74" s="45"/>
      <c r="H74" s="46">
        <v>1.1399999999999999</v>
      </c>
      <c r="I74" s="46">
        <v>0.89</v>
      </c>
      <c r="J74" s="46">
        <v>0.87</v>
      </c>
      <c r="K74" s="46">
        <v>0.64</v>
      </c>
      <c r="L74" s="46">
        <v>0.28999999999999998</v>
      </c>
      <c r="M74" s="46">
        <v>0.41</v>
      </c>
      <c r="N74" s="46">
        <v>0.64</v>
      </c>
      <c r="O74" s="46">
        <v>0.85</v>
      </c>
      <c r="P74" s="46">
        <v>0.4</v>
      </c>
      <c r="Q74" s="45">
        <v>3</v>
      </c>
      <c r="R74" s="45">
        <v>2</v>
      </c>
      <c r="S74" s="45">
        <v>4</v>
      </c>
      <c r="T74" s="45">
        <v>0</v>
      </c>
      <c r="U74" s="45">
        <v>3</v>
      </c>
      <c r="V74" s="45">
        <v>3</v>
      </c>
      <c r="W74" s="45">
        <v>3</v>
      </c>
      <c r="X74" s="45">
        <v>1</v>
      </c>
      <c r="Y74" s="45">
        <v>2</v>
      </c>
      <c r="Z74" s="45">
        <v>4</v>
      </c>
      <c r="AA74" s="45">
        <v>0</v>
      </c>
      <c r="AB74" s="45">
        <v>3</v>
      </c>
      <c r="AC74" s="45">
        <v>0</v>
      </c>
      <c r="AD74" s="45">
        <v>0</v>
      </c>
      <c r="AE74" s="45">
        <v>3</v>
      </c>
      <c r="AF74" s="45">
        <v>0</v>
      </c>
      <c r="AG74" s="45">
        <v>3</v>
      </c>
      <c r="AH74" s="45">
        <v>3</v>
      </c>
      <c r="AI74" s="45">
        <v>4</v>
      </c>
      <c r="AJ74" s="45">
        <v>0</v>
      </c>
      <c r="AK74" s="45">
        <v>0</v>
      </c>
      <c r="AL74" s="45">
        <v>4</v>
      </c>
      <c r="AM74" s="45">
        <v>3</v>
      </c>
      <c r="AN74" s="45">
        <v>0</v>
      </c>
      <c r="AO74" s="45">
        <v>0</v>
      </c>
      <c r="AP74" s="45">
        <v>0</v>
      </c>
      <c r="AQ74" s="45">
        <v>0</v>
      </c>
      <c r="AR74" s="45">
        <v>2</v>
      </c>
      <c r="AS74" s="45">
        <v>3</v>
      </c>
      <c r="AT74" s="45">
        <v>3</v>
      </c>
      <c r="AU74" s="45">
        <v>2</v>
      </c>
      <c r="AV74" s="45">
        <v>0</v>
      </c>
      <c r="AW74" s="45"/>
      <c r="AX74" s="45"/>
      <c r="AY74" s="45"/>
      <c r="AZ74" s="45"/>
      <c r="BA74" s="45"/>
      <c r="BB74" s="45"/>
      <c r="BC74" s="45"/>
      <c r="BD74" s="45"/>
      <c r="BE74" s="45"/>
      <c r="BF74" s="45"/>
      <c r="BG74" s="45"/>
      <c r="BH74" s="45"/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  <c r="DC74" s="45"/>
      <c r="DD74" s="45"/>
      <c r="DE74" s="45"/>
      <c r="DF74" s="45"/>
      <c r="DG74" s="45"/>
      <c r="DH74" s="45"/>
      <c r="DI74" s="45"/>
      <c r="DJ74" s="45"/>
      <c r="DK74" s="45"/>
      <c r="DL74" s="45"/>
      <c r="DM74" s="45"/>
      <c r="DN74" s="45"/>
      <c r="DO74" s="45"/>
      <c r="DP74" s="45"/>
      <c r="DQ74" s="45"/>
      <c r="DR74" s="45"/>
      <c r="DS74" s="45"/>
      <c r="DT74" s="45"/>
      <c r="DU74" s="45"/>
      <c r="DV74" s="45"/>
      <c r="DW74" s="45"/>
      <c r="DX74" s="45"/>
      <c r="DY74" s="45"/>
      <c r="DZ74" s="45"/>
    </row>
    <row r="75" spans="1:130">
      <c r="A75" s="42">
        <v>2</v>
      </c>
      <c r="B75" s="42" t="s">
        <v>590</v>
      </c>
      <c r="C75" s="42" t="s">
        <v>131</v>
      </c>
      <c r="D75" s="44">
        <v>7</v>
      </c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  <c r="AP75" s="45"/>
      <c r="AQ75" s="45"/>
      <c r="AR75" s="45"/>
      <c r="AS75" s="45"/>
      <c r="AT75" s="45"/>
      <c r="AU75" s="45"/>
      <c r="AV75" s="45"/>
      <c r="AW75" s="46">
        <v>1.2</v>
      </c>
      <c r="AX75" s="46">
        <v>0.89</v>
      </c>
      <c r="AY75" s="46">
        <v>0.92</v>
      </c>
      <c r="AZ75" s="46">
        <v>0.68</v>
      </c>
      <c r="BA75" s="46">
        <v>0.32</v>
      </c>
      <c r="BB75" s="46">
        <v>0.18</v>
      </c>
      <c r="BC75" s="46">
        <v>0.51</v>
      </c>
      <c r="BD75" s="46">
        <v>0.75</v>
      </c>
      <c r="BE75" s="46">
        <v>0.4</v>
      </c>
      <c r="BF75" s="45">
        <v>3</v>
      </c>
      <c r="BG75" s="45">
        <v>1</v>
      </c>
      <c r="BH75" s="45">
        <v>1</v>
      </c>
      <c r="BI75" s="45">
        <v>0</v>
      </c>
      <c r="BJ75" s="45">
        <v>3</v>
      </c>
      <c r="BK75" s="45">
        <v>3</v>
      </c>
      <c r="BL75" s="45">
        <v>2</v>
      </c>
      <c r="BM75" s="45">
        <v>2</v>
      </c>
      <c r="BN75" s="45">
        <v>4</v>
      </c>
      <c r="BO75" s="45">
        <v>3</v>
      </c>
      <c r="BP75" s="45">
        <v>0</v>
      </c>
      <c r="BQ75" s="45">
        <v>3</v>
      </c>
      <c r="BR75" s="45">
        <v>2</v>
      </c>
      <c r="BS75" s="45">
        <v>2</v>
      </c>
      <c r="BT75" s="45">
        <v>3</v>
      </c>
      <c r="BU75" s="45">
        <v>2</v>
      </c>
      <c r="BV75" s="45">
        <v>3</v>
      </c>
      <c r="BW75" s="45">
        <v>3</v>
      </c>
      <c r="BX75" s="45">
        <v>3</v>
      </c>
      <c r="BY75" s="45">
        <v>0</v>
      </c>
      <c r="BZ75" s="45">
        <v>1</v>
      </c>
      <c r="CA75" s="45">
        <v>1</v>
      </c>
      <c r="CB75" s="45">
        <v>4</v>
      </c>
      <c r="CC75" s="45">
        <v>0</v>
      </c>
      <c r="CD75" s="45">
        <v>0</v>
      </c>
      <c r="CE75" s="45">
        <v>0</v>
      </c>
      <c r="CF75" s="45">
        <v>0</v>
      </c>
      <c r="CG75" s="45">
        <v>3</v>
      </c>
      <c r="CH75" s="45">
        <v>3</v>
      </c>
      <c r="CI75" s="45">
        <v>3</v>
      </c>
      <c r="CJ75" s="45">
        <v>0</v>
      </c>
      <c r="CK75" s="45">
        <v>0</v>
      </c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  <c r="DC75" s="45"/>
      <c r="DD75" s="45"/>
      <c r="DE75" s="45"/>
      <c r="DF75" s="45"/>
      <c r="DG75" s="45"/>
      <c r="DH75" s="45"/>
      <c r="DI75" s="45"/>
      <c r="DJ75" s="45"/>
      <c r="DK75" s="45"/>
      <c r="DL75" s="45"/>
      <c r="DM75" s="45"/>
      <c r="DN75" s="45"/>
      <c r="DO75" s="45"/>
      <c r="DP75" s="45"/>
      <c r="DQ75" s="45"/>
      <c r="DR75" s="45"/>
      <c r="DS75" s="45"/>
      <c r="DT75" s="45"/>
      <c r="DU75" s="45"/>
      <c r="DV75" s="45"/>
      <c r="DW75" s="45"/>
      <c r="DX75" s="45"/>
      <c r="DY75" s="45"/>
      <c r="DZ75" s="45"/>
    </row>
    <row r="76" spans="1:130">
      <c r="A76" s="42">
        <v>1</v>
      </c>
      <c r="B76" s="42" t="s">
        <v>592</v>
      </c>
      <c r="C76" s="42" t="s">
        <v>129</v>
      </c>
      <c r="D76" s="44">
        <v>10</v>
      </c>
      <c r="E76" s="45"/>
      <c r="F76" s="45"/>
      <c r="G76" s="45"/>
      <c r="H76" s="46">
        <v>1.24</v>
      </c>
      <c r="I76" s="46">
        <v>0.96</v>
      </c>
      <c r="J76" s="46">
        <v>0.98</v>
      </c>
      <c r="K76" s="46">
        <v>0.79</v>
      </c>
      <c r="L76" s="46">
        <v>0.37</v>
      </c>
      <c r="M76" s="46">
        <v>0.41</v>
      </c>
      <c r="N76" s="46">
        <v>0.63</v>
      </c>
      <c r="O76" s="46">
        <v>0.89</v>
      </c>
      <c r="P76" s="46">
        <v>0.44</v>
      </c>
      <c r="Q76" s="45">
        <v>4</v>
      </c>
      <c r="R76" s="45">
        <v>3</v>
      </c>
      <c r="S76" s="45">
        <v>3</v>
      </c>
      <c r="T76" s="45">
        <v>0</v>
      </c>
      <c r="U76" s="45">
        <v>3</v>
      </c>
      <c r="V76" s="45">
        <v>3</v>
      </c>
      <c r="W76" s="45">
        <v>3</v>
      </c>
      <c r="X76" s="45">
        <v>0</v>
      </c>
      <c r="Y76" s="45">
        <v>1</v>
      </c>
      <c r="Z76" s="45">
        <v>1</v>
      </c>
      <c r="AA76" s="45">
        <v>0</v>
      </c>
      <c r="AB76" s="45">
        <v>3</v>
      </c>
      <c r="AC76" s="45">
        <v>0</v>
      </c>
      <c r="AD76" s="45">
        <v>0</v>
      </c>
      <c r="AE76" s="45">
        <v>0</v>
      </c>
      <c r="AF76" s="45">
        <v>4</v>
      </c>
      <c r="AG76" s="45">
        <v>3</v>
      </c>
      <c r="AH76" s="45">
        <v>3</v>
      </c>
      <c r="AI76" s="45">
        <v>2</v>
      </c>
      <c r="AJ76" s="45">
        <v>0</v>
      </c>
      <c r="AK76" s="45">
        <v>3</v>
      </c>
      <c r="AL76" s="45">
        <v>2</v>
      </c>
      <c r="AM76" s="45">
        <v>3</v>
      </c>
      <c r="AN76" s="45">
        <v>1</v>
      </c>
      <c r="AO76" s="45">
        <v>2</v>
      </c>
      <c r="AP76" s="45">
        <v>2</v>
      </c>
      <c r="AQ76" s="45">
        <v>2</v>
      </c>
      <c r="AR76" s="45">
        <v>1</v>
      </c>
      <c r="AS76" s="45">
        <v>3</v>
      </c>
      <c r="AT76" s="45">
        <v>1</v>
      </c>
      <c r="AU76" s="45">
        <v>0</v>
      </c>
      <c r="AV76" s="45">
        <v>1</v>
      </c>
      <c r="AW76" s="45"/>
      <c r="AX76" s="45"/>
      <c r="AY76" s="45"/>
      <c r="AZ76" s="45"/>
      <c r="BA76" s="45"/>
      <c r="BB76" s="45"/>
      <c r="BC76" s="45"/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5"/>
      <c r="DE76" s="45"/>
      <c r="DF76" s="45"/>
      <c r="DG76" s="45"/>
      <c r="DH76" s="45"/>
      <c r="DI76" s="45"/>
      <c r="DJ76" s="45"/>
      <c r="DK76" s="45"/>
      <c r="DL76" s="45"/>
      <c r="DM76" s="45"/>
      <c r="DN76" s="45"/>
      <c r="DO76" s="45"/>
      <c r="DP76" s="45"/>
      <c r="DQ76" s="45"/>
      <c r="DR76" s="45"/>
      <c r="DS76" s="45"/>
      <c r="DT76" s="45"/>
      <c r="DU76" s="45"/>
      <c r="DV76" s="45"/>
      <c r="DW76" s="45"/>
      <c r="DX76" s="45"/>
      <c r="DY76" s="45"/>
      <c r="DZ76" s="45"/>
    </row>
    <row r="77" spans="1:130">
      <c r="A77" s="42">
        <v>1</v>
      </c>
      <c r="B77" s="42" t="s">
        <v>947</v>
      </c>
      <c r="C77" s="42" t="s">
        <v>129</v>
      </c>
      <c r="D77" s="44">
        <v>10</v>
      </c>
      <c r="E77" s="45"/>
      <c r="F77" s="45"/>
      <c r="G77" s="45"/>
      <c r="H77" s="45">
        <v>1.2</v>
      </c>
      <c r="I77" s="46">
        <v>0.85</v>
      </c>
      <c r="J77" s="45">
        <v>0.85</v>
      </c>
      <c r="K77" s="45">
        <v>0.64</v>
      </c>
      <c r="L77" s="45">
        <v>0.24</v>
      </c>
      <c r="M77" s="45">
        <v>0.24</v>
      </c>
      <c r="N77" s="45">
        <v>0.54</v>
      </c>
      <c r="O77" s="45">
        <v>0.72</v>
      </c>
      <c r="P77" s="45">
        <v>0.39</v>
      </c>
      <c r="Q77" s="45">
        <v>1</v>
      </c>
      <c r="R77" s="45">
        <v>3</v>
      </c>
      <c r="S77" s="45">
        <v>3</v>
      </c>
      <c r="T77" s="45">
        <v>0</v>
      </c>
      <c r="U77" s="45">
        <v>4</v>
      </c>
      <c r="V77" s="45">
        <v>3</v>
      </c>
      <c r="W77" s="45">
        <v>4</v>
      </c>
      <c r="X77" s="45">
        <v>4</v>
      </c>
      <c r="Y77" s="45">
        <v>4</v>
      </c>
      <c r="Z77" s="45">
        <v>3</v>
      </c>
      <c r="AA77" s="45">
        <v>3</v>
      </c>
      <c r="AB77" s="45">
        <v>2</v>
      </c>
      <c r="AC77" s="45">
        <v>3</v>
      </c>
      <c r="AD77" s="45">
        <v>4</v>
      </c>
      <c r="AE77" s="45">
        <v>4</v>
      </c>
      <c r="AF77" s="45">
        <v>5</v>
      </c>
      <c r="AG77" s="45">
        <v>4</v>
      </c>
      <c r="AH77" s="45">
        <v>3</v>
      </c>
      <c r="AI77" s="45">
        <v>2</v>
      </c>
      <c r="AJ77" s="45">
        <v>4</v>
      </c>
      <c r="AK77" s="45">
        <v>5</v>
      </c>
      <c r="AL77" s="45">
        <v>4</v>
      </c>
      <c r="AM77" s="45">
        <v>3</v>
      </c>
      <c r="AN77" s="45">
        <v>4</v>
      </c>
      <c r="AO77" s="45">
        <v>4</v>
      </c>
      <c r="AP77" s="45">
        <v>1</v>
      </c>
      <c r="AQ77" s="45">
        <v>4</v>
      </c>
      <c r="AR77" s="45">
        <v>3</v>
      </c>
      <c r="AS77" s="45">
        <v>3</v>
      </c>
      <c r="AT77" s="45">
        <v>3</v>
      </c>
      <c r="AU77" s="45">
        <v>2</v>
      </c>
      <c r="AV77" s="45">
        <v>4</v>
      </c>
      <c r="AW77" s="45"/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5"/>
      <c r="BI77" s="45"/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5"/>
      <c r="BW77" s="45"/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5"/>
      <c r="CN77" s="45"/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5"/>
      <c r="DA77" s="45"/>
      <c r="DB77" s="45"/>
      <c r="DC77" s="45"/>
      <c r="DD77" s="45"/>
      <c r="DE77" s="45"/>
      <c r="DF77" s="45"/>
      <c r="DG77" s="45"/>
      <c r="DH77" s="45"/>
      <c r="DI77" s="45"/>
      <c r="DJ77" s="45"/>
      <c r="DK77" s="45"/>
      <c r="DL77" s="45"/>
      <c r="DM77" s="45"/>
      <c r="DN77" s="45"/>
      <c r="DO77" s="45"/>
      <c r="DP77" s="45"/>
      <c r="DQ77" s="45"/>
      <c r="DR77" s="45"/>
      <c r="DS77" s="45"/>
      <c r="DT77" s="45"/>
      <c r="DU77" s="45"/>
      <c r="DV77" s="45"/>
      <c r="DW77" s="45"/>
      <c r="DX77" s="45"/>
      <c r="DY77" s="45"/>
      <c r="DZ77" s="45"/>
    </row>
    <row r="78" spans="1:130">
      <c r="A78" s="42">
        <v>1</v>
      </c>
      <c r="B78" s="42" t="s">
        <v>385</v>
      </c>
      <c r="C78" s="42" t="s">
        <v>129</v>
      </c>
      <c r="D78" s="44">
        <v>10</v>
      </c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>
        <v>1.17</v>
      </c>
      <c r="AX78" s="46">
        <v>0.84</v>
      </c>
      <c r="AY78" s="45">
        <v>0.88</v>
      </c>
      <c r="AZ78" s="45">
        <v>0.64</v>
      </c>
      <c r="BA78" s="45">
        <v>0.3</v>
      </c>
      <c r="BB78" s="45">
        <v>0.15</v>
      </c>
      <c r="BC78" s="45">
        <v>0.45</v>
      </c>
      <c r="BD78" s="45">
        <v>0.65</v>
      </c>
      <c r="BE78" s="45">
        <v>0.41</v>
      </c>
      <c r="BF78" s="45">
        <v>6</v>
      </c>
      <c r="BG78" s="45">
        <v>0</v>
      </c>
      <c r="BH78" s="45">
        <v>3</v>
      </c>
      <c r="BI78" s="45">
        <v>0</v>
      </c>
      <c r="BJ78" s="45">
        <v>0</v>
      </c>
      <c r="BK78" s="45">
        <v>1</v>
      </c>
      <c r="BL78" s="45">
        <v>1</v>
      </c>
      <c r="BM78" s="45">
        <v>0</v>
      </c>
      <c r="BN78" s="45">
        <v>3</v>
      </c>
      <c r="BO78" s="45">
        <v>1</v>
      </c>
      <c r="BP78" s="45">
        <v>0</v>
      </c>
      <c r="BQ78" s="45">
        <v>2</v>
      </c>
      <c r="BR78" s="45">
        <v>0</v>
      </c>
      <c r="BS78" s="45">
        <v>0</v>
      </c>
      <c r="BT78" s="45">
        <v>2</v>
      </c>
      <c r="BU78" s="45">
        <v>0</v>
      </c>
      <c r="BV78" s="45">
        <v>1</v>
      </c>
      <c r="BW78" s="45">
        <v>1</v>
      </c>
      <c r="BX78" s="45">
        <v>5</v>
      </c>
      <c r="BY78" s="45">
        <v>0</v>
      </c>
      <c r="BZ78" s="45">
        <v>1</v>
      </c>
      <c r="CA78" s="45">
        <v>3</v>
      </c>
      <c r="CB78" s="45">
        <v>4</v>
      </c>
      <c r="CC78" s="45">
        <v>0</v>
      </c>
      <c r="CD78" s="45">
        <v>0</v>
      </c>
      <c r="CE78" s="45">
        <v>1</v>
      </c>
      <c r="CF78" s="45">
        <v>0</v>
      </c>
      <c r="CG78" s="45">
        <v>0</v>
      </c>
      <c r="CH78" s="45">
        <v>2</v>
      </c>
      <c r="CI78" s="45">
        <v>3</v>
      </c>
      <c r="CJ78" s="45">
        <v>0</v>
      </c>
      <c r="CK78" s="45">
        <v>0</v>
      </c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  <c r="DG78" s="45"/>
      <c r="DH78" s="45"/>
      <c r="DI78" s="45"/>
      <c r="DJ78" s="45"/>
      <c r="DK78" s="45"/>
      <c r="DL78" s="45"/>
      <c r="DM78" s="45"/>
      <c r="DN78" s="45"/>
      <c r="DO78" s="45"/>
      <c r="DP78" s="45"/>
      <c r="DQ78" s="45"/>
      <c r="DR78" s="45"/>
      <c r="DS78" s="45"/>
      <c r="DT78" s="45"/>
      <c r="DU78" s="45"/>
      <c r="DV78" s="45"/>
      <c r="DW78" s="45"/>
      <c r="DX78" s="45"/>
      <c r="DY78" s="45"/>
      <c r="DZ78" s="45"/>
    </row>
    <row r="79" spans="1:130">
      <c r="A79" s="42">
        <v>1</v>
      </c>
      <c r="B79" s="42" t="s">
        <v>388</v>
      </c>
      <c r="C79" s="42" t="s">
        <v>387</v>
      </c>
      <c r="D79" s="44">
        <v>11</v>
      </c>
      <c r="E79" s="45"/>
      <c r="F79" s="45">
        <v>2.15</v>
      </c>
      <c r="G79" s="45"/>
      <c r="H79" s="46">
        <v>1.0900000000000001</v>
      </c>
      <c r="I79" s="46">
        <v>0.82</v>
      </c>
      <c r="J79" s="45">
        <v>0.78</v>
      </c>
      <c r="K79" s="45">
        <v>0.6</v>
      </c>
      <c r="L79" s="45">
        <v>0.2</v>
      </c>
      <c r="M79" s="45">
        <v>0.32</v>
      </c>
      <c r="N79" s="45">
        <v>0.59</v>
      </c>
      <c r="O79" s="45">
        <v>0.76</v>
      </c>
      <c r="P79" s="45">
        <v>0.43</v>
      </c>
      <c r="Q79" s="45">
        <v>2</v>
      </c>
      <c r="R79" s="45">
        <v>2</v>
      </c>
      <c r="S79" s="45">
        <v>2</v>
      </c>
      <c r="T79" s="45">
        <v>0</v>
      </c>
      <c r="U79" s="45">
        <v>3</v>
      </c>
      <c r="V79" s="45">
        <v>3</v>
      </c>
      <c r="W79" s="45">
        <v>1</v>
      </c>
      <c r="X79" s="45">
        <v>3</v>
      </c>
      <c r="Y79" s="45">
        <v>2</v>
      </c>
      <c r="Z79" s="45">
        <v>3</v>
      </c>
      <c r="AA79" s="45">
        <v>0</v>
      </c>
      <c r="AB79" s="45">
        <v>3</v>
      </c>
      <c r="AC79" s="45">
        <v>2</v>
      </c>
      <c r="AD79" s="45">
        <v>0</v>
      </c>
      <c r="AE79" s="45">
        <v>2</v>
      </c>
      <c r="AF79" s="45">
        <v>0</v>
      </c>
      <c r="AG79" s="45">
        <v>3</v>
      </c>
      <c r="AH79" s="45">
        <v>3</v>
      </c>
      <c r="AI79" s="45">
        <v>2</v>
      </c>
      <c r="AJ79" s="45">
        <v>0</v>
      </c>
      <c r="AK79" s="45">
        <v>0</v>
      </c>
      <c r="AL79" s="45">
        <v>3</v>
      </c>
      <c r="AM79" s="45">
        <v>4</v>
      </c>
      <c r="AN79" s="45">
        <v>0</v>
      </c>
      <c r="AO79" s="45">
        <v>2</v>
      </c>
      <c r="AP79" s="45">
        <v>2</v>
      </c>
      <c r="AQ79" s="45">
        <v>0</v>
      </c>
      <c r="AR79" s="45">
        <v>3</v>
      </c>
      <c r="AS79" s="45">
        <v>3</v>
      </c>
      <c r="AT79" s="45">
        <v>2</v>
      </c>
      <c r="AU79" s="45">
        <v>1</v>
      </c>
      <c r="AV79" s="45">
        <v>0</v>
      </c>
      <c r="AW79" s="45">
        <v>1.1399999999999999</v>
      </c>
      <c r="AX79" s="46">
        <v>0.86</v>
      </c>
      <c r="AY79" s="45">
        <v>0.86</v>
      </c>
      <c r="AZ79" s="45">
        <v>0.63</v>
      </c>
      <c r="BA79" s="45">
        <v>0.28999999999999998</v>
      </c>
      <c r="BB79" s="45">
        <v>0.18</v>
      </c>
      <c r="BC79" s="45">
        <v>0.46</v>
      </c>
      <c r="BD79" s="45">
        <v>0.66</v>
      </c>
      <c r="BE79" s="45">
        <v>0.47</v>
      </c>
      <c r="BF79" s="45">
        <v>2</v>
      </c>
      <c r="BG79" s="45">
        <v>1</v>
      </c>
      <c r="BH79" s="45">
        <v>2</v>
      </c>
      <c r="BI79" s="45">
        <v>0</v>
      </c>
      <c r="BJ79" s="45">
        <v>2</v>
      </c>
      <c r="BK79" s="45">
        <v>3</v>
      </c>
      <c r="BL79" s="45">
        <v>2</v>
      </c>
      <c r="BM79" s="45">
        <v>2</v>
      </c>
      <c r="BN79" s="45">
        <v>2</v>
      </c>
      <c r="BO79" s="45">
        <v>3</v>
      </c>
      <c r="BP79" s="45">
        <v>0</v>
      </c>
      <c r="BQ79" s="45">
        <v>3</v>
      </c>
      <c r="BR79" s="45">
        <v>1</v>
      </c>
      <c r="BS79" s="45">
        <v>0</v>
      </c>
      <c r="BT79" s="45">
        <v>3</v>
      </c>
      <c r="BU79" s="45">
        <v>0</v>
      </c>
      <c r="BV79" s="45">
        <v>3</v>
      </c>
      <c r="BW79" s="45">
        <v>3</v>
      </c>
      <c r="BX79" s="45">
        <v>4</v>
      </c>
      <c r="BY79" s="45">
        <v>5</v>
      </c>
      <c r="BZ79" s="45">
        <v>0</v>
      </c>
      <c r="CA79" s="45">
        <v>3</v>
      </c>
      <c r="CB79" s="45">
        <v>3</v>
      </c>
      <c r="CC79" s="45">
        <v>1</v>
      </c>
      <c r="CD79" s="45">
        <v>1</v>
      </c>
      <c r="CE79" s="45">
        <v>0</v>
      </c>
      <c r="CF79" s="45">
        <v>1</v>
      </c>
      <c r="CG79" s="45">
        <v>3</v>
      </c>
      <c r="CH79" s="45">
        <v>3</v>
      </c>
      <c r="CI79" s="45">
        <v>3</v>
      </c>
      <c r="CJ79" s="45">
        <v>0</v>
      </c>
      <c r="CK79" s="45">
        <v>0</v>
      </c>
      <c r="CL79" s="45"/>
      <c r="CM79" s="45"/>
      <c r="CN79" s="45"/>
      <c r="CO79" s="45"/>
      <c r="CP79" s="45"/>
      <c r="CQ79" s="45"/>
      <c r="CR79" s="45"/>
      <c r="CS79" s="45"/>
      <c r="CT79" s="45"/>
      <c r="CU79" s="45"/>
      <c r="CV79" s="45"/>
      <c r="CW79" s="45"/>
      <c r="CX79" s="45"/>
      <c r="CY79" s="45"/>
      <c r="CZ79" s="45"/>
      <c r="DA79" s="45"/>
      <c r="DB79" s="45"/>
      <c r="DC79" s="45"/>
      <c r="DD79" s="45"/>
      <c r="DE79" s="45"/>
      <c r="DF79" s="45"/>
      <c r="DG79" s="45"/>
      <c r="DH79" s="45"/>
      <c r="DI79" s="45"/>
      <c r="DJ79" s="45"/>
      <c r="DK79" s="45"/>
      <c r="DL79" s="45"/>
      <c r="DM79" s="45"/>
      <c r="DN79" s="45"/>
      <c r="DO79" s="45"/>
      <c r="DP79" s="45"/>
      <c r="DQ79" s="45"/>
      <c r="DR79" s="45"/>
      <c r="DS79" s="45"/>
      <c r="DT79" s="45"/>
      <c r="DU79" s="45"/>
      <c r="DV79" s="45"/>
      <c r="DW79" s="45"/>
      <c r="DX79" s="45"/>
      <c r="DY79" s="45"/>
      <c r="DZ79" s="45"/>
    </row>
    <row r="80" spans="1:130">
      <c r="A80" s="42">
        <v>1</v>
      </c>
      <c r="B80" s="42" t="s">
        <v>392</v>
      </c>
      <c r="C80" s="42" t="s">
        <v>387</v>
      </c>
      <c r="D80" s="44">
        <v>11</v>
      </c>
      <c r="E80" s="45"/>
      <c r="F80" s="45">
        <v>2.12</v>
      </c>
      <c r="G80" s="45"/>
      <c r="H80" s="45">
        <v>1.07</v>
      </c>
      <c r="I80" s="45">
        <v>0.79</v>
      </c>
      <c r="J80" s="45">
        <v>0.83</v>
      </c>
      <c r="K80" s="45">
        <v>0.62</v>
      </c>
      <c r="L80" s="45">
        <v>0.25</v>
      </c>
      <c r="M80" s="45">
        <v>0.25</v>
      </c>
      <c r="N80" s="45">
        <v>0.45</v>
      </c>
      <c r="O80" s="45">
        <v>0.68</v>
      </c>
      <c r="P80" s="45">
        <v>0.41</v>
      </c>
      <c r="Q80" s="45">
        <v>4</v>
      </c>
      <c r="R80" s="45">
        <v>3</v>
      </c>
      <c r="S80" s="45">
        <v>2</v>
      </c>
      <c r="T80" s="45">
        <v>0</v>
      </c>
      <c r="U80" s="45">
        <v>4</v>
      </c>
      <c r="V80" s="45">
        <v>3</v>
      </c>
      <c r="W80" s="45">
        <v>4</v>
      </c>
      <c r="X80" s="45">
        <v>3</v>
      </c>
      <c r="Y80" s="45">
        <v>3</v>
      </c>
      <c r="Z80" s="45">
        <v>5</v>
      </c>
      <c r="AA80" s="45">
        <v>0</v>
      </c>
      <c r="AB80" s="45">
        <v>3</v>
      </c>
      <c r="AC80" s="45">
        <v>2</v>
      </c>
      <c r="AD80" s="45">
        <v>0</v>
      </c>
      <c r="AE80" s="45">
        <v>2</v>
      </c>
      <c r="AF80" s="45">
        <v>0</v>
      </c>
      <c r="AG80" s="45">
        <v>3</v>
      </c>
      <c r="AH80" s="45">
        <v>3</v>
      </c>
      <c r="AI80" s="45">
        <v>1</v>
      </c>
      <c r="AJ80" s="45">
        <v>0</v>
      </c>
      <c r="AK80" s="45">
        <v>0</v>
      </c>
      <c r="AL80" s="45">
        <v>3</v>
      </c>
      <c r="AM80" s="45">
        <v>2</v>
      </c>
      <c r="AN80" s="45">
        <v>2</v>
      </c>
      <c r="AO80" s="45">
        <v>2</v>
      </c>
      <c r="AP80" s="45">
        <v>2</v>
      </c>
      <c r="AQ80" s="45">
        <v>1</v>
      </c>
      <c r="AR80" s="45">
        <v>3</v>
      </c>
      <c r="AS80" s="45">
        <v>3</v>
      </c>
      <c r="AT80" s="45">
        <v>2</v>
      </c>
      <c r="AU80" s="45">
        <v>2</v>
      </c>
      <c r="AV80" s="45">
        <v>0</v>
      </c>
      <c r="AW80" s="45">
        <v>1.06</v>
      </c>
      <c r="AX80" s="45"/>
      <c r="AY80" s="45">
        <v>0.81</v>
      </c>
      <c r="AZ80" s="45">
        <v>0.59</v>
      </c>
      <c r="BA80" s="45">
        <v>0.27</v>
      </c>
      <c r="BB80" s="45"/>
      <c r="BC80" s="45"/>
      <c r="BD80" s="45"/>
      <c r="BE80" s="45">
        <v>0.38</v>
      </c>
      <c r="BF80" s="45">
        <v>4</v>
      </c>
      <c r="BG80" s="45"/>
      <c r="BH80" s="45"/>
      <c r="BI80" s="45"/>
      <c r="BJ80" s="45"/>
      <c r="BK80" s="45"/>
      <c r="BL80" s="45"/>
      <c r="BM80" s="45"/>
      <c r="BN80" s="45"/>
      <c r="BO80" s="45"/>
      <c r="BP80" s="45"/>
      <c r="BQ80" s="45"/>
      <c r="BR80" s="45"/>
      <c r="BS80" s="45"/>
      <c r="BT80" s="45"/>
      <c r="BU80" s="45">
        <v>4</v>
      </c>
      <c r="BV80" s="45">
        <v>3</v>
      </c>
      <c r="BW80" s="45">
        <v>3</v>
      </c>
      <c r="BX80" s="45">
        <v>1</v>
      </c>
      <c r="BY80" s="45"/>
      <c r="BZ80" s="45">
        <v>4</v>
      </c>
      <c r="CA80" s="45">
        <v>2</v>
      </c>
      <c r="CB80" s="45"/>
      <c r="CC80" s="45">
        <v>0</v>
      </c>
      <c r="CD80" s="45">
        <v>3</v>
      </c>
      <c r="CE80" s="45">
        <v>2</v>
      </c>
      <c r="CF80" s="45">
        <v>0</v>
      </c>
      <c r="CG80" s="45">
        <v>2</v>
      </c>
      <c r="CH80" s="45">
        <v>3</v>
      </c>
      <c r="CI80" s="45"/>
      <c r="CJ80" s="45">
        <v>0</v>
      </c>
      <c r="CK80" s="45">
        <v>0</v>
      </c>
      <c r="CL80" s="45"/>
      <c r="CM80" s="45"/>
      <c r="CN80" s="45"/>
      <c r="CO80" s="45"/>
      <c r="CP80" s="45"/>
      <c r="CQ80" s="45"/>
      <c r="CR80" s="45"/>
      <c r="CS80" s="45"/>
      <c r="CT80" s="45"/>
      <c r="CU80" s="45"/>
      <c r="CV80" s="45"/>
      <c r="CW80" s="45"/>
      <c r="CX80" s="45"/>
      <c r="CY80" s="45"/>
      <c r="CZ80" s="45"/>
      <c r="DA80" s="45"/>
      <c r="DB80" s="45"/>
      <c r="DC80" s="45"/>
      <c r="DD80" s="45"/>
      <c r="DE80" s="45"/>
      <c r="DF80" s="45"/>
      <c r="DG80" s="45"/>
      <c r="DH80" s="45"/>
      <c r="DI80" s="45"/>
      <c r="DJ80" s="45"/>
      <c r="DK80" s="45"/>
      <c r="DL80" s="45"/>
      <c r="DM80" s="45"/>
      <c r="DN80" s="45"/>
      <c r="DO80" s="45"/>
      <c r="DP80" s="45"/>
      <c r="DQ80" s="45"/>
      <c r="DR80" s="45"/>
      <c r="DS80" s="45"/>
      <c r="DT80" s="45"/>
      <c r="DU80" s="45"/>
      <c r="DV80" s="45"/>
      <c r="DW80" s="45"/>
      <c r="DX80" s="45"/>
      <c r="DY80" s="45"/>
      <c r="DZ80" s="45"/>
    </row>
    <row r="81" spans="1:130">
      <c r="A81" s="42">
        <v>1</v>
      </c>
      <c r="B81" s="42" t="s">
        <v>395</v>
      </c>
      <c r="C81" s="42" t="s">
        <v>396</v>
      </c>
      <c r="D81" s="44">
        <v>9</v>
      </c>
      <c r="E81" s="45"/>
      <c r="F81" s="45">
        <v>2.04</v>
      </c>
      <c r="G81" s="45"/>
      <c r="H81" s="45">
        <v>1.08</v>
      </c>
      <c r="I81" s="45">
        <v>0.76</v>
      </c>
      <c r="J81" s="45">
        <v>0.83</v>
      </c>
      <c r="K81" s="45">
        <v>0.61</v>
      </c>
      <c r="L81" s="45">
        <v>0.28000000000000003</v>
      </c>
      <c r="M81" s="45">
        <v>0.31</v>
      </c>
      <c r="N81" s="45">
        <v>0.54</v>
      </c>
      <c r="O81" s="45">
        <v>0.74</v>
      </c>
      <c r="P81" s="45">
        <v>0.4</v>
      </c>
      <c r="Q81" s="45">
        <v>1</v>
      </c>
      <c r="R81" s="45">
        <v>3</v>
      </c>
      <c r="S81" s="45">
        <v>2</v>
      </c>
      <c r="T81" s="45">
        <v>0</v>
      </c>
      <c r="U81" s="45">
        <v>2</v>
      </c>
      <c r="V81" s="45">
        <v>3</v>
      </c>
      <c r="W81" s="45">
        <v>3</v>
      </c>
      <c r="X81" s="45">
        <v>3</v>
      </c>
      <c r="Y81" s="45">
        <v>4</v>
      </c>
      <c r="Z81" s="45">
        <v>4</v>
      </c>
      <c r="AA81" s="45">
        <v>0</v>
      </c>
      <c r="AB81" s="45">
        <v>3</v>
      </c>
      <c r="AC81" s="45">
        <v>0</v>
      </c>
      <c r="AD81" s="45">
        <v>2</v>
      </c>
      <c r="AE81" s="45">
        <v>2</v>
      </c>
      <c r="AF81" s="45">
        <v>2</v>
      </c>
      <c r="AG81" s="45">
        <v>3</v>
      </c>
      <c r="AH81" s="45">
        <v>3</v>
      </c>
      <c r="AI81" s="45">
        <v>2</v>
      </c>
      <c r="AJ81" s="45">
        <v>0</v>
      </c>
      <c r="AK81" s="45">
        <v>4</v>
      </c>
      <c r="AL81" s="45">
        <v>2</v>
      </c>
      <c r="AM81" s="45">
        <v>4</v>
      </c>
      <c r="AN81" s="45">
        <v>1</v>
      </c>
      <c r="AO81" s="45">
        <v>3</v>
      </c>
      <c r="AP81" s="45">
        <v>0</v>
      </c>
      <c r="AQ81" s="45">
        <v>1</v>
      </c>
      <c r="AR81" s="45">
        <v>3</v>
      </c>
      <c r="AS81" s="45">
        <v>3</v>
      </c>
      <c r="AT81" s="45">
        <v>4</v>
      </c>
      <c r="AU81" s="45">
        <v>0</v>
      </c>
      <c r="AV81" s="45">
        <v>4</v>
      </c>
      <c r="AW81" s="45">
        <v>1.1000000000000001</v>
      </c>
      <c r="AX81" s="45">
        <v>0.8</v>
      </c>
      <c r="AY81" s="45">
        <v>0.8</v>
      </c>
      <c r="AZ81" s="45">
        <v>0.59</v>
      </c>
      <c r="BA81" s="45">
        <v>0.27</v>
      </c>
      <c r="BB81" s="45">
        <v>0.1</v>
      </c>
      <c r="BC81" s="45">
        <v>0.39</v>
      </c>
      <c r="BD81" s="45">
        <v>0.56999999999999995</v>
      </c>
      <c r="BE81" s="45">
        <v>0.39</v>
      </c>
      <c r="BF81" s="45">
        <v>1</v>
      </c>
      <c r="BG81" s="45">
        <v>2</v>
      </c>
      <c r="BH81" s="45">
        <v>2</v>
      </c>
      <c r="BI81" s="45">
        <v>2</v>
      </c>
      <c r="BJ81" s="45">
        <v>2</v>
      </c>
      <c r="BK81" s="45">
        <v>4</v>
      </c>
      <c r="BL81" s="45">
        <v>2</v>
      </c>
      <c r="BM81" s="45">
        <v>2</v>
      </c>
      <c r="BN81" s="45">
        <v>5</v>
      </c>
      <c r="BO81" s="45">
        <v>4</v>
      </c>
      <c r="BP81" s="45">
        <v>3</v>
      </c>
      <c r="BQ81" s="45">
        <v>3</v>
      </c>
      <c r="BR81" s="45">
        <v>1</v>
      </c>
      <c r="BS81" s="45">
        <v>2</v>
      </c>
      <c r="BT81" s="45">
        <v>2</v>
      </c>
      <c r="BU81" s="45">
        <v>5</v>
      </c>
      <c r="BV81" s="45">
        <v>3</v>
      </c>
      <c r="BW81" s="45">
        <v>3</v>
      </c>
      <c r="BX81" s="45">
        <v>2</v>
      </c>
      <c r="BY81" s="45">
        <v>4</v>
      </c>
      <c r="BZ81" s="45">
        <v>4</v>
      </c>
      <c r="CA81" s="45">
        <v>2</v>
      </c>
      <c r="CB81" s="45">
        <v>3</v>
      </c>
      <c r="CC81" s="45">
        <v>0</v>
      </c>
      <c r="CD81" s="45">
        <v>1</v>
      </c>
      <c r="CE81" s="45">
        <v>3</v>
      </c>
      <c r="CF81" s="45">
        <v>3</v>
      </c>
      <c r="CG81" s="45">
        <v>5</v>
      </c>
      <c r="CH81" s="45">
        <v>3</v>
      </c>
      <c r="CI81" s="45">
        <v>2</v>
      </c>
      <c r="CJ81" s="45">
        <v>2</v>
      </c>
      <c r="CK81" s="45">
        <v>0</v>
      </c>
      <c r="CL81" s="45"/>
      <c r="CM81" s="45"/>
      <c r="CN81" s="45"/>
      <c r="CO81" s="45"/>
      <c r="CP81" s="45"/>
      <c r="CQ81" s="45"/>
      <c r="CR81" s="45"/>
      <c r="CS81" s="45"/>
      <c r="CT81" s="45"/>
      <c r="CU81" s="45"/>
      <c r="CV81" s="45"/>
      <c r="CW81" s="45"/>
      <c r="CX81" s="45"/>
      <c r="CY81" s="45"/>
      <c r="CZ81" s="45"/>
      <c r="DA81" s="45"/>
      <c r="DB81" s="45"/>
      <c r="DC81" s="45"/>
      <c r="DD81" s="45"/>
      <c r="DE81" s="45"/>
      <c r="DF81" s="45"/>
      <c r="DG81" s="45"/>
      <c r="DH81" s="45"/>
      <c r="DI81" s="45"/>
      <c r="DJ81" s="45"/>
      <c r="DK81" s="45"/>
      <c r="DL81" s="45"/>
      <c r="DM81" s="45"/>
      <c r="DN81" s="45"/>
      <c r="DO81" s="45"/>
      <c r="DP81" s="45"/>
      <c r="DQ81" s="45"/>
      <c r="DR81" s="45"/>
      <c r="DS81" s="45"/>
      <c r="DT81" s="45"/>
      <c r="DU81" s="45"/>
      <c r="DV81" s="45"/>
      <c r="DW81" s="45"/>
      <c r="DX81" s="45"/>
      <c r="DY81" s="45"/>
      <c r="DZ81" s="45"/>
    </row>
    <row r="82" spans="1:130">
      <c r="A82" s="42">
        <v>1</v>
      </c>
      <c r="B82" s="42" t="s">
        <v>398</v>
      </c>
      <c r="C82" s="42" t="s">
        <v>387</v>
      </c>
      <c r="D82" s="44">
        <v>11</v>
      </c>
      <c r="E82" s="45"/>
      <c r="F82" s="45"/>
      <c r="G82" s="45"/>
      <c r="H82" s="45">
        <v>1.18</v>
      </c>
      <c r="I82" s="45">
        <v>0.87</v>
      </c>
      <c r="J82" s="45">
        <v>0.79</v>
      </c>
      <c r="K82" s="45">
        <v>0.62</v>
      </c>
      <c r="L82" s="45">
        <v>0.23</v>
      </c>
      <c r="M82" s="45">
        <v>0.36</v>
      </c>
      <c r="N82" s="45">
        <v>0.59</v>
      </c>
      <c r="O82" s="45">
        <v>0.78</v>
      </c>
      <c r="P82" s="45">
        <v>0.36</v>
      </c>
      <c r="Q82" s="45">
        <v>6</v>
      </c>
      <c r="R82" s="45">
        <v>2</v>
      </c>
      <c r="S82" s="45">
        <v>1</v>
      </c>
      <c r="T82" s="45">
        <v>0</v>
      </c>
      <c r="U82" s="45">
        <v>2</v>
      </c>
      <c r="V82" s="45">
        <v>3</v>
      </c>
      <c r="W82" s="45">
        <v>3</v>
      </c>
      <c r="X82" s="45">
        <v>3</v>
      </c>
      <c r="Y82" s="45">
        <v>2</v>
      </c>
      <c r="Z82" s="45">
        <v>2</v>
      </c>
      <c r="AA82" s="45">
        <v>0</v>
      </c>
      <c r="AB82" s="45">
        <v>3</v>
      </c>
      <c r="AC82" s="45">
        <v>0</v>
      </c>
      <c r="AD82" s="45">
        <v>0</v>
      </c>
      <c r="AE82" s="45">
        <v>1</v>
      </c>
      <c r="AF82" s="45">
        <v>0</v>
      </c>
      <c r="AG82" s="45">
        <v>1</v>
      </c>
      <c r="AH82" s="45">
        <v>3</v>
      </c>
      <c r="AI82" s="45">
        <v>1</v>
      </c>
      <c r="AJ82" s="45">
        <v>0</v>
      </c>
      <c r="AK82" s="45">
        <v>0</v>
      </c>
      <c r="AL82" s="45">
        <v>2</v>
      </c>
      <c r="AM82" s="45">
        <v>2</v>
      </c>
      <c r="AN82" s="45">
        <v>2</v>
      </c>
      <c r="AO82" s="45">
        <v>0</v>
      </c>
      <c r="AP82" s="45">
        <v>2</v>
      </c>
      <c r="AQ82" s="45">
        <v>2</v>
      </c>
      <c r="AR82" s="45">
        <v>2</v>
      </c>
      <c r="AS82" s="45">
        <v>3</v>
      </c>
      <c r="AT82" s="45">
        <v>1</v>
      </c>
      <c r="AU82" s="45">
        <v>0</v>
      </c>
      <c r="AV82" s="45">
        <v>0</v>
      </c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/>
      <c r="BM82" s="45"/>
      <c r="BN82" s="45"/>
      <c r="BO82" s="45"/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  <c r="DC82" s="45"/>
      <c r="DD82" s="45"/>
      <c r="DE82" s="45"/>
      <c r="DF82" s="45"/>
      <c r="DG82" s="45"/>
      <c r="DH82" s="45"/>
      <c r="DI82" s="45"/>
      <c r="DJ82" s="45"/>
      <c r="DK82" s="45"/>
      <c r="DL82" s="45"/>
      <c r="DM82" s="45"/>
      <c r="DN82" s="45"/>
      <c r="DO82" s="45"/>
      <c r="DP82" s="45"/>
      <c r="DQ82" s="45"/>
      <c r="DR82" s="45"/>
      <c r="DS82" s="45"/>
      <c r="DT82" s="45"/>
      <c r="DU82" s="45"/>
      <c r="DV82" s="45"/>
      <c r="DW82" s="45"/>
      <c r="DX82" s="45"/>
      <c r="DY82" s="45"/>
      <c r="DZ82" s="45"/>
    </row>
    <row r="83" spans="1:130">
      <c r="A83" s="42">
        <v>1</v>
      </c>
      <c r="B83" s="42" t="s">
        <v>399</v>
      </c>
      <c r="C83" s="42" t="s">
        <v>387</v>
      </c>
      <c r="D83" s="44">
        <v>11</v>
      </c>
      <c r="E83" s="45"/>
      <c r="F83" s="45">
        <v>1.81</v>
      </c>
      <c r="G83" s="45"/>
      <c r="H83" s="45">
        <v>1.21</v>
      </c>
      <c r="I83" s="45">
        <v>0.9</v>
      </c>
      <c r="J83" s="45">
        <v>0.94</v>
      </c>
      <c r="K83" s="45">
        <v>0.66</v>
      </c>
      <c r="L83" s="45">
        <v>0.36</v>
      </c>
      <c r="M83" s="45">
        <v>0.41</v>
      </c>
      <c r="N83" s="45">
        <v>0.64</v>
      </c>
      <c r="O83" s="45">
        <v>0.87</v>
      </c>
      <c r="P83" s="45">
        <v>0.43</v>
      </c>
      <c r="Q83" s="45">
        <v>5</v>
      </c>
      <c r="R83" s="45">
        <v>3</v>
      </c>
      <c r="S83" s="45">
        <v>2</v>
      </c>
      <c r="T83" s="45">
        <v>0</v>
      </c>
      <c r="U83" s="45">
        <v>2</v>
      </c>
      <c r="V83" s="45">
        <v>3</v>
      </c>
      <c r="W83" s="45">
        <v>3</v>
      </c>
      <c r="X83" s="45">
        <v>2</v>
      </c>
      <c r="Y83" s="45">
        <v>3</v>
      </c>
      <c r="Z83" s="45">
        <v>4</v>
      </c>
      <c r="AA83" s="45">
        <v>0</v>
      </c>
      <c r="AB83" s="45">
        <v>3</v>
      </c>
      <c r="AC83" s="45">
        <v>0</v>
      </c>
      <c r="AD83" s="45">
        <v>0</v>
      </c>
      <c r="AE83" s="45">
        <v>0</v>
      </c>
      <c r="AF83" s="45">
        <v>2</v>
      </c>
      <c r="AG83" s="45">
        <v>4</v>
      </c>
      <c r="AH83" s="45">
        <v>3</v>
      </c>
      <c r="AI83" s="45">
        <v>1</v>
      </c>
      <c r="AJ83" s="45">
        <v>0</v>
      </c>
      <c r="AK83" s="45">
        <v>2</v>
      </c>
      <c r="AL83" s="45">
        <v>1</v>
      </c>
      <c r="AM83" s="45">
        <v>1</v>
      </c>
      <c r="AN83" s="45">
        <v>0</v>
      </c>
      <c r="AO83" s="45">
        <v>0</v>
      </c>
      <c r="AP83" s="45">
        <v>0</v>
      </c>
      <c r="AQ83" s="45">
        <v>0</v>
      </c>
      <c r="AR83" s="45">
        <v>3</v>
      </c>
      <c r="AS83" s="45">
        <v>4</v>
      </c>
      <c r="AT83" s="45">
        <v>0</v>
      </c>
      <c r="AU83" s="45">
        <v>0</v>
      </c>
      <c r="AV83" s="45">
        <v>0</v>
      </c>
      <c r="AW83" s="45">
        <v>1.1499999999999999</v>
      </c>
      <c r="AX83" s="45">
        <v>0.97</v>
      </c>
      <c r="AY83" s="45">
        <v>0.87</v>
      </c>
      <c r="AZ83" s="45">
        <v>0.67</v>
      </c>
      <c r="BA83" s="45">
        <v>0.34</v>
      </c>
      <c r="BB83" s="45">
        <v>0.2</v>
      </c>
      <c r="BC83" s="45">
        <v>0.5</v>
      </c>
      <c r="BD83" s="45">
        <v>0.7</v>
      </c>
      <c r="BE83" s="45">
        <v>0.35</v>
      </c>
      <c r="BF83" s="45">
        <v>5</v>
      </c>
      <c r="BG83" s="45">
        <v>1</v>
      </c>
      <c r="BH83" s="45">
        <v>2</v>
      </c>
      <c r="BI83" s="45">
        <v>0</v>
      </c>
      <c r="BJ83" s="45">
        <v>2</v>
      </c>
      <c r="BK83" s="45">
        <v>3</v>
      </c>
      <c r="BL83" s="45">
        <v>2</v>
      </c>
      <c r="BM83" s="45">
        <v>2</v>
      </c>
      <c r="BN83" s="45">
        <v>1</v>
      </c>
      <c r="BO83" s="45">
        <v>3</v>
      </c>
      <c r="BP83" s="45">
        <v>2</v>
      </c>
      <c r="BQ83" s="45">
        <v>3</v>
      </c>
      <c r="BR83" s="45">
        <v>3</v>
      </c>
      <c r="BS83" s="45">
        <v>3</v>
      </c>
      <c r="BT83" s="45">
        <v>2</v>
      </c>
      <c r="BU83" s="45">
        <v>1</v>
      </c>
      <c r="BV83" s="45">
        <v>4</v>
      </c>
      <c r="BW83" s="45">
        <v>3</v>
      </c>
      <c r="BX83" s="45">
        <v>2</v>
      </c>
      <c r="BY83" s="45">
        <v>0</v>
      </c>
      <c r="BZ83" s="45">
        <v>1</v>
      </c>
      <c r="CA83" s="45">
        <v>1</v>
      </c>
      <c r="CB83" s="45">
        <v>1</v>
      </c>
      <c r="CC83" s="45">
        <v>1</v>
      </c>
      <c r="CD83" s="45">
        <v>3</v>
      </c>
      <c r="CE83" s="45">
        <v>2</v>
      </c>
      <c r="CF83" s="45">
        <v>3</v>
      </c>
      <c r="CG83" s="45">
        <v>5</v>
      </c>
      <c r="CH83" s="45">
        <v>3</v>
      </c>
      <c r="CI83" s="45">
        <v>2</v>
      </c>
      <c r="CJ83" s="45">
        <v>0</v>
      </c>
      <c r="CK83" s="45">
        <v>0</v>
      </c>
      <c r="CL83" s="45"/>
      <c r="CM83" s="45"/>
      <c r="CN83" s="45"/>
      <c r="CO83" s="45"/>
      <c r="CP83" s="45"/>
      <c r="CQ83" s="45"/>
      <c r="CR83" s="45"/>
      <c r="CS83" s="45"/>
      <c r="CT83" s="45"/>
      <c r="CU83" s="45"/>
      <c r="CV83" s="45"/>
      <c r="CW83" s="45"/>
      <c r="CX83" s="45"/>
      <c r="CY83" s="45"/>
      <c r="CZ83" s="45"/>
      <c r="DA83" s="45"/>
      <c r="DB83" s="45"/>
      <c r="DC83" s="45"/>
      <c r="DD83" s="45"/>
      <c r="DE83" s="45"/>
      <c r="DF83" s="45"/>
      <c r="DG83" s="45"/>
      <c r="DH83" s="45"/>
      <c r="DI83" s="45"/>
      <c r="DJ83" s="45"/>
      <c r="DK83" s="45"/>
      <c r="DL83" s="45"/>
      <c r="DM83" s="45"/>
      <c r="DN83" s="45"/>
      <c r="DO83" s="45"/>
      <c r="DP83" s="45"/>
      <c r="DQ83" s="45"/>
      <c r="DR83" s="45"/>
      <c r="DS83" s="45"/>
      <c r="DT83" s="45"/>
      <c r="DU83" s="45"/>
      <c r="DV83" s="45"/>
      <c r="DW83" s="45"/>
      <c r="DX83" s="45"/>
      <c r="DY83" s="45"/>
      <c r="DZ83" s="45"/>
    </row>
    <row r="84" spans="1:130">
      <c r="A84" s="42">
        <v>1</v>
      </c>
      <c r="B84" s="42" t="s">
        <v>400</v>
      </c>
      <c r="C84" s="42" t="s">
        <v>387</v>
      </c>
      <c r="D84" s="44">
        <v>11</v>
      </c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  <c r="AU84" s="45"/>
      <c r="AV84" s="45"/>
      <c r="AW84" s="45">
        <v>1.23</v>
      </c>
      <c r="AX84" s="45">
        <v>0.94</v>
      </c>
      <c r="AY84" s="45">
        <v>0.88</v>
      </c>
      <c r="AZ84" s="45">
        <v>0.62</v>
      </c>
      <c r="BA84" s="45">
        <v>0.35</v>
      </c>
      <c r="BB84" s="45">
        <v>0.11</v>
      </c>
      <c r="BC84" s="45">
        <v>0.46</v>
      </c>
      <c r="BD84" s="45">
        <v>0.63</v>
      </c>
      <c r="BE84" s="45">
        <v>0.26</v>
      </c>
      <c r="BF84" s="45">
        <v>7</v>
      </c>
      <c r="BG84" s="45">
        <v>0</v>
      </c>
      <c r="BH84" s="45">
        <v>2</v>
      </c>
      <c r="BI84" s="45">
        <v>0</v>
      </c>
      <c r="BJ84" s="45">
        <v>4</v>
      </c>
      <c r="BK84" s="45">
        <v>3</v>
      </c>
      <c r="BL84" s="45">
        <v>3</v>
      </c>
      <c r="BM84" s="45">
        <v>0</v>
      </c>
      <c r="BN84" s="45">
        <v>4</v>
      </c>
      <c r="BO84" s="45">
        <v>0</v>
      </c>
      <c r="BP84" s="45">
        <v>0</v>
      </c>
      <c r="BQ84" s="45">
        <v>3</v>
      </c>
      <c r="BR84" s="45">
        <v>0</v>
      </c>
      <c r="BS84" s="45">
        <v>0</v>
      </c>
      <c r="BT84" s="45">
        <v>3</v>
      </c>
      <c r="BU84" s="45">
        <v>5</v>
      </c>
      <c r="BV84" s="45">
        <v>2</v>
      </c>
      <c r="BW84" s="45">
        <v>2</v>
      </c>
      <c r="BX84" s="45">
        <v>3</v>
      </c>
      <c r="BY84" s="45">
        <v>1</v>
      </c>
      <c r="BZ84" s="45">
        <v>3</v>
      </c>
      <c r="CA84" s="45">
        <v>1</v>
      </c>
      <c r="CB84" s="45">
        <v>3</v>
      </c>
      <c r="CC84" s="45">
        <v>2</v>
      </c>
      <c r="CD84" s="45">
        <v>2</v>
      </c>
      <c r="CE84" s="45">
        <v>1</v>
      </c>
      <c r="CF84" s="45">
        <v>3</v>
      </c>
      <c r="CG84" s="45">
        <v>1</v>
      </c>
      <c r="CH84" s="45">
        <v>2</v>
      </c>
      <c r="CI84" s="45">
        <v>1</v>
      </c>
      <c r="CJ84" s="45">
        <v>2</v>
      </c>
      <c r="CK84" s="45">
        <v>0</v>
      </c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  <c r="DC84" s="45"/>
      <c r="DD84" s="45"/>
      <c r="DE84" s="45"/>
      <c r="DF84" s="45"/>
      <c r="DG84" s="45"/>
      <c r="DH84" s="45"/>
      <c r="DI84" s="45"/>
      <c r="DJ84" s="45"/>
      <c r="DK84" s="45"/>
      <c r="DL84" s="45"/>
      <c r="DM84" s="45"/>
      <c r="DN84" s="45"/>
      <c r="DO84" s="45"/>
      <c r="DP84" s="45"/>
      <c r="DQ84" s="45"/>
      <c r="DR84" s="45"/>
      <c r="DS84" s="45"/>
      <c r="DT84" s="45"/>
      <c r="DU84" s="45"/>
      <c r="DV84" s="45"/>
      <c r="DW84" s="45"/>
      <c r="DX84" s="45"/>
      <c r="DY84" s="45"/>
      <c r="DZ84" s="45"/>
    </row>
    <row r="85" spans="1:130">
      <c r="A85" s="42">
        <v>2</v>
      </c>
      <c r="B85" s="42" t="s">
        <v>400</v>
      </c>
      <c r="C85" s="42" t="s">
        <v>387</v>
      </c>
      <c r="D85" s="44">
        <v>11</v>
      </c>
      <c r="E85" s="45"/>
      <c r="F85" s="45"/>
      <c r="G85" s="45"/>
      <c r="H85" s="45">
        <v>1.22</v>
      </c>
      <c r="I85" s="45">
        <v>0.95</v>
      </c>
      <c r="J85" s="45">
        <v>0.96</v>
      </c>
      <c r="K85" s="45">
        <v>0.71</v>
      </c>
      <c r="L85" s="45">
        <v>0.27</v>
      </c>
      <c r="M85" s="45">
        <v>0.37</v>
      </c>
      <c r="N85" s="45">
        <v>0.61</v>
      </c>
      <c r="O85" s="45">
        <v>0.83</v>
      </c>
      <c r="P85" s="45">
        <v>0.4</v>
      </c>
      <c r="Q85" s="45">
        <v>7</v>
      </c>
      <c r="R85" s="45">
        <v>2</v>
      </c>
      <c r="S85" s="45">
        <v>2</v>
      </c>
      <c r="T85" s="45">
        <v>0</v>
      </c>
      <c r="U85" s="45">
        <v>0</v>
      </c>
      <c r="V85" s="45">
        <v>0</v>
      </c>
      <c r="W85" s="45">
        <v>4</v>
      </c>
      <c r="X85" s="45">
        <v>1</v>
      </c>
      <c r="Y85" s="45">
        <v>3</v>
      </c>
      <c r="Z85" s="45">
        <v>1</v>
      </c>
      <c r="AA85" s="45">
        <v>0</v>
      </c>
      <c r="AB85" s="45">
        <v>1</v>
      </c>
      <c r="AC85" s="45">
        <v>0</v>
      </c>
      <c r="AD85" s="45">
        <v>0</v>
      </c>
      <c r="AE85" s="45">
        <v>2</v>
      </c>
      <c r="AF85" s="45">
        <v>0</v>
      </c>
      <c r="AG85" s="45">
        <v>3</v>
      </c>
      <c r="AH85" s="45">
        <v>2</v>
      </c>
      <c r="AI85" s="45">
        <v>1</v>
      </c>
      <c r="AJ85" s="45">
        <v>0</v>
      </c>
      <c r="AK85" s="45">
        <v>1</v>
      </c>
      <c r="AL85" s="45">
        <v>1</v>
      </c>
      <c r="AM85" s="45">
        <v>2</v>
      </c>
      <c r="AN85" s="45">
        <v>0</v>
      </c>
      <c r="AO85" s="45">
        <v>0</v>
      </c>
      <c r="AP85" s="45">
        <v>0</v>
      </c>
      <c r="AQ85" s="45">
        <v>2</v>
      </c>
      <c r="AR85" s="45">
        <v>1</v>
      </c>
      <c r="AS85" s="45">
        <v>2</v>
      </c>
      <c r="AT85" s="45">
        <v>0</v>
      </c>
      <c r="AU85" s="45">
        <v>0</v>
      </c>
      <c r="AV85" s="45">
        <v>0</v>
      </c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5"/>
      <c r="DJ85" s="45"/>
      <c r="DK85" s="45"/>
      <c r="DL85" s="45"/>
      <c r="DM85" s="45"/>
      <c r="DN85" s="45"/>
      <c r="DO85" s="45"/>
      <c r="DP85" s="45"/>
      <c r="DQ85" s="45"/>
      <c r="DR85" s="45"/>
      <c r="DS85" s="45"/>
      <c r="DT85" s="45"/>
      <c r="DU85" s="45"/>
      <c r="DV85" s="45"/>
      <c r="DW85" s="45"/>
      <c r="DX85" s="45"/>
      <c r="DY85" s="45"/>
      <c r="DZ85" s="45"/>
    </row>
    <row r="86" spans="1:130">
      <c r="A86" s="42">
        <v>1</v>
      </c>
      <c r="B86" s="42" t="s">
        <v>401</v>
      </c>
      <c r="C86" s="42" t="s">
        <v>387</v>
      </c>
      <c r="D86" s="44">
        <v>11</v>
      </c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>
        <v>1.23</v>
      </c>
      <c r="AX86" s="45">
        <v>0.92</v>
      </c>
      <c r="AY86" s="45">
        <v>0.85</v>
      </c>
      <c r="AZ86" s="45">
        <v>0.66</v>
      </c>
      <c r="BA86" s="45">
        <v>0.28000000000000003</v>
      </c>
      <c r="BB86" s="45">
        <v>0.13</v>
      </c>
      <c r="BC86" s="45">
        <v>0.49</v>
      </c>
      <c r="BD86" s="45">
        <v>0.62</v>
      </c>
      <c r="BE86" s="45">
        <v>0.4</v>
      </c>
      <c r="BF86" s="45">
        <v>1</v>
      </c>
      <c r="BG86" s="45">
        <v>3</v>
      </c>
      <c r="BH86" s="45">
        <v>4</v>
      </c>
      <c r="BI86" s="45">
        <v>3</v>
      </c>
      <c r="BJ86" s="45">
        <v>5</v>
      </c>
      <c r="BK86" s="45">
        <v>4</v>
      </c>
      <c r="BL86" s="45">
        <v>3</v>
      </c>
      <c r="BM86" s="45">
        <v>2</v>
      </c>
      <c r="BN86" s="45">
        <v>3</v>
      </c>
      <c r="BO86" s="45">
        <v>4</v>
      </c>
      <c r="BP86" s="45">
        <v>0</v>
      </c>
      <c r="BQ86" s="45">
        <v>3</v>
      </c>
      <c r="BR86" s="45">
        <v>4</v>
      </c>
      <c r="BS86" s="45">
        <v>4</v>
      </c>
      <c r="BT86" s="45">
        <v>4</v>
      </c>
      <c r="BU86" s="45">
        <v>2</v>
      </c>
      <c r="BV86" s="45">
        <v>3</v>
      </c>
      <c r="BW86" s="45">
        <v>3</v>
      </c>
      <c r="BX86" s="45">
        <v>3</v>
      </c>
      <c r="BY86" s="45">
        <v>5</v>
      </c>
      <c r="BZ86" s="45">
        <v>3</v>
      </c>
      <c r="CA86" s="45">
        <v>4</v>
      </c>
      <c r="CB86" s="45">
        <v>3</v>
      </c>
      <c r="CC86" s="45">
        <v>0</v>
      </c>
      <c r="CD86" s="45">
        <v>2</v>
      </c>
      <c r="CE86" s="45">
        <v>2</v>
      </c>
      <c r="CF86" s="45">
        <v>3</v>
      </c>
      <c r="CG86" s="45">
        <v>4</v>
      </c>
      <c r="CH86" s="45">
        <v>3</v>
      </c>
      <c r="CI86" s="45">
        <v>2</v>
      </c>
      <c r="CJ86" s="45">
        <v>1</v>
      </c>
      <c r="CK86" s="45">
        <v>0</v>
      </c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5"/>
      <c r="DE86" s="45"/>
      <c r="DF86" s="45"/>
      <c r="DG86" s="45"/>
      <c r="DH86" s="45"/>
      <c r="DI86" s="45"/>
      <c r="DJ86" s="45"/>
      <c r="DK86" s="45"/>
      <c r="DL86" s="45"/>
      <c r="DM86" s="45"/>
      <c r="DN86" s="45"/>
      <c r="DO86" s="45"/>
      <c r="DP86" s="45"/>
      <c r="DQ86" s="45"/>
      <c r="DR86" s="45"/>
      <c r="DS86" s="45"/>
      <c r="DT86" s="45"/>
      <c r="DU86" s="45"/>
      <c r="DV86" s="45"/>
      <c r="DW86" s="45"/>
      <c r="DX86" s="45"/>
      <c r="DY86" s="45"/>
      <c r="DZ86" s="45"/>
    </row>
    <row r="87" spans="1:130">
      <c r="A87" s="42">
        <v>1</v>
      </c>
      <c r="B87" s="42" t="s">
        <v>471</v>
      </c>
      <c r="C87" s="42" t="s">
        <v>396</v>
      </c>
      <c r="D87" s="44">
        <v>9</v>
      </c>
      <c r="E87" s="45"/>
      <c r="F87" s="45"/>
      <c r="G87" s="45"/>
      <c r="H87" s="45">
        <v>1.18</v>
      </c>
      <c r="I87" s="45">
        <v>0.77</v>
      </c>
      <c r="J87" s="45">
        <v>0.86</v>
      </c>
      <c r="K87" s="45">
        <v>0.66</v>
      </c>
      <c r="L87" s="45">
        <v>0.26</v>
      </c>
      <c r="M87" s="45">
        <v>0.23</v>
      </c>
      <c r="N87" s="45">
        <v>0.55000000000000004</v>
      </c>
      <c r="O87" s="45"/>
      <c r="P87" s="45">
        <v>0.43</v>
      </c>
      <c r="Q87" s="45">
        <v>3</v>
      </c>
      <c r="R87" s="45">
        <v>2</v>
      </c>
      <c r="S87" s="45">
        <v>2</v>
      </c>
      <c r="T87" s="45">
        <v>0</v>
      </c>
      <c r="U87" s="45">
        <v>3</v>
      </c>
      <c r="V87" s="45">
        <v>3</v>
      </c>
      <c r="W87" s="45">
        <v>3</v>
      </c>
      <c r="X87" s="45">
        <v>4</v>
      </c>
      <c r="Y87" s="45">
        <v>3</v>
      </c>
      <c r="Z87" s="45"/>
      <c r="AA87" s="45">
        <v>0</v>
      </c>
      <c r="AB87" s="45"/>
      <c r="AC87" s="45">
        <v>0</v>
      </c>
      <c r="AD87" s="45">
        <v>0</v>
      </c>
      <c r="AE87" s="45">
        <v>3</v>
      </c>
      <c r="AF87" s="45">
        <v>0</v>
      </c>
      <c r="AG87" s="45">
        <v>3</v>
      </c>
      <c r="AH87" s="45">
        <v>3</v>
      </c>
      <c r="AI87" s="45">
        <v>3</v>
      </c>
      <c r="AJ87" s="45">
        <v>3</v>
      </c>
      <c r="AK87" s="45">
        <v>0</v>
      </c>
      <c r="AL87" s="45">
        <v>0</v>
      </c>
      <c r="AM87" s="45">
        <v>2</v>
      </c>
      <c r="AN87" s="45">
        <v>0</v>
      </c>
      <c r="AO87" s="45">
        <v>0</v>
      </c>
      <c r="AP87" s="45">
        <v>1</v>
      </c>
      <c r="AQ87" s="45">
        <v>1</v>
      </c>
      <c r="AR87" s="45">
        <v>2</v>
      </c>
      <c r="AS87" s="45">
        <v>4</v>
      </c>
      <c r="AT87" s="45">
        <v>3</v>
      </c>
      <c r="AU87" s="45">
        <v>3</v>
      </c>
      <c r="AV87" s="45">
        <v>0</v>
      </c>
      <c r="AW87" s="45"/>
      <c r="AX87" s="45"/>
      <c r="AY87" s="45"/>
      <c r="AZ87" s="45"/>
      <c r="BA87" s="45"/>
      <c r="BB87" s="45"/>
      <c r="BC87" s="45"/>
      <c r="BD87" s="45"/>
      <c r="BE87" s="45"/>
      <c r="BF87" s="45"/>
      <c r="BG87" s="45"/>
      <c r="BH87" s="45"/>
      <c r="BI87" s="45"/>
      <c r="BJ87" s="45"/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  <c r="DC87" s="45"/>
      <c r="DD87" s="45"/>
      <c r="DE87" s="45"/>
      <c r="DF87" s="45"/>
      <c r="DG87" s="45"/>
      <c r="DH87" s="45"/>
      <c r="DI87" s="45"/>
      <c r="DJ87" s="45"/>
      <c r="DK87" s="45"/>
      <c r="DL87" s="45"/>
      <c r="DM87" s="45"/>
      <c r="DN87" s="45"/>
      <c r="DO87" s="45"/>
      <c r="DP87" s="45"/>
      <c r="DQ87" s="45"/>
      <c r="DR87" s="45"/>
      <c r="DS87" s="45"/>
      <c r="DT87" s="45"/>
      <c r="DU87" s="45"/>
      <c r="DV87" s="45"/>
      <c r="DW87" s="45"/>
      <c r="DX87" s="45"/>
      <c r="DY87" s="45"/>
      <c r="DZ87" s="45"/>
    </row>
    <row r="88" spans="1:130">
      <c r="A88" s="43" t="s">
        <v>753</v>
      </c>
      <c r="B88" s="42" t="s">
        <v>640</v>
      </c>
      <c r="C88" s="42" t="s">
        <v>387</v>
      </c>
      <c r="D88" s="44">
        <v>12</v>
      </c>
      <c r="E88" s="46">
        <v>2.77</v>
      </c>
      <c r="F88" s="46">
        <v>2.14</v>
      </c>
      <c r="G88" s="46">
        <v>1.71</v>
      </c>
      <c r="H88" s="45">
        <v>1.07</v>
      </c>
      <c r="I88" s="45">
        <v>0.83</v>
      </c>
      <c r="J88" s="45">
        <v>0.87</v>
      </c>
      <c r="K88" s="45">
        <v>0.65</v>
      </c>
      <c r="L88" s="45">
        <v>0.26</v>
      </c>
      <c r="M88" s="45">
        <v>0.38</v>
      </c>
      <c r="N88" s="45">
        <v>0.56000000000000005</v>
      </c>
      <c r="O88" s="45">
        <v>0.8</v>
      </c>
      <c r="P88" s="45">
        <v>0.43</v>
      </c>
      <c r="Q88" s="45">
        <v>3</v>
      </c>
      <c r="R88" s="45">
        <v>3</v>
      </c>
      <c r="S88" s="45">
        <v>2</v>
      </c>
      <c r="T88" s="45">
        <v>1</v>
      </c>
      <c r="U88" s="45">
        <v>2</v>
      </c>
      <c r="V88" s="45">
        <v>1</v>
      </c>
      <c r="W88" s="45">
        <v>2</v>
      </c>
      <c r="X88" s="45">
        <v>1</v>
      </c>
      <c r="Y88" s="45">
        <v>2</v>
      </c>
      <c r="Z88" s="45">
        <v>0</v>
      </c>
      <c r="AA88" s="45">
        <v>0</v>
      </c>
      <c r="AB88" s="45">
        <v>3</v>
      </c>
      <c r="AC88" s="45">
        <v>0</v>
      </c>
      <c r="AD88" s="45">
        <v>0</v>
      </c>
      <c r="AE88" s="45">
        <v>3</v>
      </c>
      <c r="AF88" s="45">
        <v>1</v>
      </c>
      <c r="AG88" s="45">
        <v>3</v>
      </c>
      <c r="AH88" s="45">
        <v>3</v>
      </c>
      <c r="AI88" s="45">
        <v>3</v>
      </c>
      <c r="AJ88" s="45">
        <v>1</v>
      </c>
      <c r="AK88" s="45">
        <v>1</v>
      </c>
      <c r="AL88" s="45">
        <v>1</v>
      </c>
      <c r="AM88" s="45">
        <v>2</v>
      </c>
      <c r="AN88" s="45">
        <v>0</v>
      </c>
      <c r="AO88" s="45">
        <v>0</v>
      </c>
      <c r="AP88" s="45">
        <v>2</v>
      </c>
      <c r="AQ88" s="45">
        <v>3</v>
      </c>
      <c r="AR88" s="45">
        <v>2</v>
      </c>
      <c r="AS88" s="45">
        <v>3</v>
      </c>
      <c r="AT88" s="45">
        <v>3</v>
      </c>
      <c r="AU88" s="45">
        <v>1</v>
      </c>
      <c r="AV88" s="45">
        <v>0</v>
      </c>
      <c r="AW88" s="45">
        <v>1.06</v>
      </c>
      <c r="AX88" s="45">
        <v>0.82</v>
      </c>
      <c r="AY88" s="45">
        <v>0.83</v>
      </c>
      <c r="AZ88" s="45">
        <v>0.63</v>
      </c>
      <c r="BA88" s="45">
        <v>0.32</v>
      </c>
      <c r="BB88" s="45">
        <v>0.21</v>
      </c>
      <c r="BC88" s="45">
        <v>0.43</v>
      </c>
      <c r="BD88" s="45">
        <v>0.64</v>
      </c>
      <c r="BE88" s="45">
        <v>0.27</v>
      </c>
      <c r="BF88" s="45">
        <v>3</v>
      </c>
      <c r="BG88" s="45">
        <v>0</v>
      </c>
      <c r="BH88" s="45">
        <v>3</v>
      </c>
      <c r="BI88" s="45">
        <v>0</v>
      </c>
      <c r="BJ88" s="45">
        <v>3</v>
      </c>
      <c r="BK88" s="45">
        <v>3</v>
      </c>
      <c r="BL88" s="45">
        <v>2</v>
      </c>
      <c r="BM88" s="45">
        <v>1</v>
      </c>
      <c r="BN88" s="45">
        <v>3</v>
      </c>
      <c r="BO88" s="45">
        <v>2</v>
      </c>
      <c r="BP88" s="45">
        <v>0</v>
      </c>
      <c r="BQ88" s="45">
        <v>3</v>
      </c>
      <c r="BR88" s="45">
        <v>0</v>
      </c>
      <c r="BS88" s="45">
        <v>0</v>
      </c>
      <c r="BT88" s="45">
        <v>3</v>
      </c>
      <c r="BU88" s="45">
        <v>0</v>
      </c>
      <c r="BV88" s="45">
        <v>3</v>
      </c>
      <c r="BW88" s="45">
        <v>3</v>
      </c>
      <c r="BX88" s="45">
        <v>3</v>
      </c>
      <c r="BY88" s="45">
        <v>0</v>
      </c>
      <c r="BZ88" s="45">
        <v>0</v>
      </c>
      <c r="CA88" s="45">
        <v>2</v>
      </c>
      <c r="CB88" s="45">
        <v>3</v>
      </c>
      <c r="CC88" s="45">
        <v>0</v>
      </c>
      <c r="CD88" s="45">
        <v>0</v>
      </c>
      <c r="CE88" s="45">
        <v>1</v>
      </c>
      <c r="CF88" s="45">
        <v>0</v>
      </c>
      <c r="CG88" s="45">
        <v>2</v>
      </c>
      <c r="CH88" s="45">
        <v>3</v>
      </c>
      <c r="CI88" s="45">
        <v>3</v>
      </c>
      <c r="CJ88" s="45">
        <v>3</v>
      </c>
      <c r="CK88" s="45">
        <v>0</v>
      </c>
      <c r="CL88" s="45">
        <v>0.73</v>
      </c>
      <c r="CM88" s="45">
        <v>0.67</v>
      </c>
      <c r="CN88" s="45">
        <v>0.57999999999999996</v>
      </c>
      <c r="CO88" s="45">
        <v>0.41</v>
      </c>
      <c r="CP88" s="45">
        <v>0.3</v>
      </c>
      <c r="CQ88" s="45"/>
      <c r="CR88" s="45">
        <v>0.27</v>
      </c>
      <c r="CS88" s="45">
        <v>0.36</v>
      </c>
      <c r="CT88" s="45">
        <v>0.2</v>
      </c>
      <c r="CU88" s="45">
        <v>3</v>
      </c>
      <c r="CV88" s="45">
        <v>0</v>
      </c>
      <c r="CW88" s="45">
        <v>3</v>
      </c>
      <c r="CX88" s="45"/>
      <c r="CY88" s="45"/>
      <c r="CZ88" s="45"/>
      <c r="DA88" s="45"/>
      <c r="DB88" s="45">
        <v>1</v>
      </c>
      <c r="DC88" s="45">
        <v>2</v>
      </c>
      <c r="DD88" s="45">
        <v>0</v>
      </c>
      <c r="DE88" s="45">
        <v>0</v>
      </c>
      <c r="DF88" s="45">
        <v>1</v>
      </c>
      <c r="DG88" s="45">
        <v>0</v>
      </c>
      <c r="DH88" s="45">
        <v>0</v>
      </c>
      <c r="DI88" s="45">
        <v>2</v>
      </c>
      <c r="DJ88" s="45">
        <v>0</v>
      </c>
      <c r="DK88" s="45">
        <v>2</v>
      </c>
      <c r="DL88" s="45">
        <v>3</v>
      </c>
      <c r="DM88" s="45">
        <v>3</v>
      </c>
      <c r="DN88" s="45">
        <v>0</v>
      </c>
      <c r="DO88" s="45">
        <v>0</v>
      </c>
      <c r="DP88" s="45">
        <v>0</v>
      </c>
      <c r="DQ88" s="45">
        <v>1</v>
      </c>
      <c r="DR88" s="45">
        <v>0</v>
      </c>
      <c r="DS88" s="45">
        <v>0</v>
      </c>
      <c r="DT88" s="45">
        <v>0</v>
      </c>
      <c r="DU88" s="45">
        <v>0</v>
      </c>
      <c r="DV88" s="45">
        <v>1</v>
      </c>
      <c r="DW88" s="45">
        <v>2</v>
      </c>
      <c r="DX88" s="45">
        <v>0</v>
      </c>
      <c r="DY88" s="45">
        <v>2</v>
      </c>
      <c r="DZ88" s="45">
        <v>0</v>
      </c>
    </row>
    <row r="89" spans="1:130">
      <c r="A89" s="43" t="s">
        <v>755</v>
      </c>
      <c r="B89" s="42" t="s">
        <v>640</v>
      </c>
      <c r="C89" s="42" t="s">
        <v>387</v>
      </c>
      <c r="D89" s="44">
        <v>12</v>
      </c>
      <c r="E89" s="46">
        <v>3.17</v>
      </c>
      <c r="F89" s="46">
        <v>2.4</v>
      </c>
      <c r="G89" s="46">
        <v>1.97</v>
      </c>
      <c r="H89" s="45">
        <v>1.22</v>
      </c>
      <c r="I89" s="45">
        <v>0.86</v>
      </c>
      <c r="J89" s="45">
        <v>0.97</v>
      </c>
      <c r="K89" s="45">
        <v>0.73</v>
      </c>
      <c r="L89" s="45">
        <v>0.28000000000000003</v>
      </c>
      <c r="M89" s="45">
        <v>0.28000000000000003</v>
      </c>
      <c r="N89" s="45">
        <v>0.57999999999999996</v>
      </c>
      <c r="O89" s="45">
        <v>0.79</v>
      </c>
      <c r="P89" s="45">
        <v>0.45</v>
      </c>
      <c r="Q89" s="45">
        <v>4</v>
      </c>
      <c r="R89" s="45">
        <v>3</v>
      </c>
      <c r="S89" s="45">
        <v>3</v>
      </c>
      <c r="T89" s="45">
        <v>3</v>
      </c>
      <c r="U89" s="45">
        <v>3</v>
      </c>
      <c r="V89" s="45">
        <v>3</v>
      </c>
      <c r="W89" s="45">
        <v>3</v>
      </c>
      <c r="X89" s="45">
        <v>2</v>
      </c>
      <c r="Y89" s="45">
        <v>3</v>
      </c>
      <c r="Z89" s="45">
        <v>2</v>
      </c>
      <c r="AA89" s="45">
        <v>0</v>
      </c>
      <c r="AB89" s="45">
        <v>3</v>
      </c>
      <c r="AC89" s="45">
        <v>0</v>
      </c>
      <c r="AD89" s="45">
        <v>1</v>
      </c>
      <c r="AE89" s="45">
        <v>4</v>
      </c>
      <c r="AF89" s="45">
        <v>2</v>
      </c>
      <c r="AG89" s="45">
        <v>2</v>
      </c>
      <c r="AH89" s="45">
        <v>3</v>
      </c>
      <c r="AI89" s="45">
        <v>4</v>
      </c>
      <c r="AJ89" s="45">
        <v>2</v>
      </c>
      <c r="AK89" s="45">
        <v>3</v>
      </c>
      <c r="AL89" s="45">
        <v>3</v>
      </c>
      <c r="AM89" s="45">
        <v>3</v>
      </c>
      <c r="AN89" s="45">
        <v>4</v>
      </c>
      <c r="AO89" s="45">
        <v>3</v>
      </c>
      <c r="AP89" s="45">
        <v>2</v>
      </c>
      <c r="AQ89" s="45">
        <v>0</v>
      </c>
      <c r="AR89" s="45">
        <v>2</v>
      </c>
      <c r="AS89" s="45">
        <v>3</v>
      </c>
      <c r="AT89" s="45">
        <v>4</v>
      </c>
      <c r="AU89" s="45">
        <v>2</v>
      </c>
      <c r="AV89" s="45">
        <v>2</v>
      </c>
      <c r="AW89" s="45">
        <v>1.2</v>
      </c>
      <c r="AX89" s="45">
        <v>0.91</v>
      </c>
      <c r="AY89" s="45">
        <v>0.89</v>
      </c>
      <c r="AZ89" s="45">
        <v>0.7</v>
      </c>
      <c r="BA89" s="45">
        <v>0.35</v>
      </c>
      <c r="BB89" s="45">
        <v>0.1</v>
      </c>
      <c r="BC89" s="45">
        <v>0.46</v>
      </c>
      <c r="BD89" s="45">
        <v>0.68</v>
      </c>
      <c r="BE89" s="45">
        <v>0.31</v>
      </c>
      <c r="BF89" s="45">
        <v>4</v>
      </c>
      <c r="BG89" s="45">
        <v>3</v>
      </c>
      <c r="BH89" s="45">
        <v>3</v>
      </c>
      <c r="BI89" s="45">
        <v>0</v>
      </c>
      <c r="BJ89" s="45">
        <v>3</v>
      </c>
      <c r="BK89" s="45">
        <v>3</v>
      </c>
      <c r="BL89" s="45">
        <v>3</v>
      </c>
      <c r="BM89" s="45">
        <v>0</v>
      </c>
      <c r="BN89" s="45">
        <v>4</v>
      </c>
      <c r="BO89" s="45">
        <v>3</v>
      </c>
      <c r="BP89" s="45">
        <v>0</v>
      </c>
      <c r="BQ89" s="45">
        <v>3</v>
      </c>
      <c r="BR89" s="45">
        <v>0</v>
      </c>
      <c r="BS89" s="45">
        <v>2</v>
      </c>
      <c r="BT89" s="45">
        <v>3</v>
      </c>
      <c r="BU89" s="45">
        <v>3</v>
      </c>
      <c r="BV89" s="45">
        <v>3</v>
      </c>
      <c r="BW89" s="45">
        <v>2</v>
      </c>
      <c r="BX89" s="45">
        <v>3</v>
      </c>
      <c r="BY89" s="45">
        <v>0</v>
      </c>
      <c r="BZ89" s="45">
        <v>4</v>
      </c>
      <c r="CA89" s="45">
        <v>2</v>
      </c>
      <c r="CB89" s="45">
        <v>4</v>
      </c>
      <c r="CC89" s="45">
        <v>3</v>
      </c>
      <c r="CD89" s="45">
        <v>0</v>
      </c>
      <c r="CE89" s="45">
        <v>1</v>
      </c>
      <c r="CF89" s="45">
        <v>0</v>
      </c>
      <c r="CG89" s="45">
        <v>1</v>
      </c>
      <c r="CH89" s="45">
        <v>2</v>
      </c>
      <c r="CI89" s="45">
        <v>4</v>
      </c>
      <c r="CJ89" s="45">
        <v>3</v>
      </c>
      <c r="CK89" s="45">
        <v>4</v>
      </c>
      <c r="CL89" s="45">
        <v>0.81</v>
      </c>
      <c r="CM89" s="45">
        <v>0.71</v>
      </c>
      <c r="CN89" s="45">
        <v>0.67</v>
      </c>
      <c r="CO89" s="45">
        <v>0.47</v>
      </c>
      <c r="CP89" s="45">
        <v>0.26</v>
      </c>
      <c r="CQ89" s="45">
        <v>0.11</v>
      </c>
      <c r="CR89" s="45">
        <v>0.26</v>
      </c>
      <c r="CS89" s="45"/>
      <c r="CT89" s="45">
        <v>0.28999999999999998</v>
      </c>
      <c r="CU89" s="45">
        <v>4</v>
      </c>
      <c r="CV89" s="45">
        <v>0</v>
      </c>
      <c r="CW89" s="45">
        <v>2</v>
      </c>
      <c r="CX89" s="45">
        <v>0</v>
      </c>
      <c r="CY89" s="45">
        <v>2</v>
      </c>
      <c r="CZ89" s="45">
        <v>3</v>
      </c>
      <c r="DA89" s="45">
        <v>3</v>
      </c>
      <c r="DB89" s="45">
        <v>3</v>
      </c>
      <c r="DC89" s="45">
        <v>3</v>
      </c>
      <c r="DD89" s="45">
        <v>0</v>
      </c>
      <c r="DE89" s="45">
        <v>0</v>
      </c>
      <c r="DF89" s="45">
        <v>0</v>
      </c>
      <c r="DG89" s="45">
        <v>0</v>
      </c>
      <c r="DH89" s="45">
        <v>0</v>
      </c>
      <c r="DI89" s="45">
        <v>4</v>
      </c>
      <c r="DJ89" s="45">
        <v>3</v>
      </c>
      <c r="DK89" s="45">
        <v>3</v>
      </c>
      <c r="DL89" s="45">
        <v>2</v>
      </c>
      <c r="DM89" s="45">
        <v>3</v>
      </c>
      <c r="DN89" s="45">
        <v>0</v>
      </c>
      <c r="DO89" s="45">
        <v>2</v>
      </c>
      <c r="DP89" s="45">
        <v>2</v>
      </c>
      <c r="DQ89" s="45">
        <v>2</v>
      </c>
      <c r="DR89" s="45">
        <v>0</v>
      </c>
      <c r="DS89" s="45">
        <v>0</v>
      </c>
      <c r="DT89" s="45">
        <v>0</v>
      </c>
      <c r="DU89" s="45">
        <v>3</v>
      </c>
      <c r="DV89" s="45">
        <v>3</v>
      </c>
      <c r="DW89" s="45">
        <v>2</v>
      </c>
      <c r="DX89" s="45">
        <v>3</v>
      </c>
      <c r="DY89" s="45">
        <v>0</v>
      </c>
      <c r="DZ89" s="45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81"/>
  <sheetViews>
    <sheetView topLeftCell="A91" workbookViewId="0">
      <pane xSplit="9" ySplit="13" topLeftCell="AC155" activePane="bottomRight" state="frozen"/>
      <selection activeCell="A91" sqref="A91"/>
      <selection pane="topRight" activeCell="J91" sqref="J91"/>
      <selection pane="bottomLeft" activeCell="A104" sqref="A104"/>
      <selection pane="bottomRight" activeCell="I108" sqref="I108"/>
    </sheetView>
  </sheetViews>
  <sheetFormatPr baseColWidth="10" defaultColWidth="8.83203125" defaultRowHeight="15" x14ac:dyDescent="0"/>
  <cols>
    <col min="2" max="2" width="19.6640625" customWidth="1"/>
    <col min="16" max="16" width="11.83203125" customWidth="1"/>
    <col min="17" max="17" width="9.6640625" customWidth="1"/>
    <col min="18" max="18" width="20.33203125" customWidth="1"/>
    <col min="19" max="19" width="18.33203125" customWidth="1"/>
    <col min="20" max="20" width="13.6640625" customWidth="1"/>
    <col min="21" max="21" width="16.1640625" customWidth="1"/>
    <col min="24" max="24" width="13.1640625" customWidth="1"/>
    <col min="26" max="26" width="11" customWidth="1"/>
    <col min="32" max="32" width="12.5" customWidth="1"/>
    <col min="35" max="35" width="10.6640625" customWidth="1"/>
  </cols>
  <sheetData>
    <row r="1" spans="1:29">
      <c r="A1" t="s">
        <v>62</v>
      </c>
      <c r="B1" t="s">
        <v>63</v>
      </c>
      <c r="C1" t="s">
        <v>64</v>
      </c>
      <c r="D1" t="s">
        <v>676</v>
      </c>
      <c r="E1" t="s">
        <v>71</v>
      </c>
      <c r="F1" t="s">
        <v>72</v>
      </c>
      <c r="G1" t="s">
        <v>139</v>
      </c>
      <c r="H1" t="s">
        <v>140</v>
      </c>
      <c r="I1" t="s">
        <v>141</v>
      </c>
      <c r="J1" t="s">
        <v>142</v>
      </c>
      <c r="K1" t="s">
        <v>143</v>
      </c>
      <c r="L1" t="s">
        <v>144</v>
      </c>
      <c r="M1" t="s">
        <v>145</v>
      </c>
      <c r="N1" t="s">
        <v>10</v>
      </c>
      <c r="O1" t="s">
        <v>52</v>
      </c>
      <c r="P1" t="s">
        <v>922</v>
      </c>
      <c r="Q1" t="s">
        <v>923</v>
      </c>
      <c r="R1" t="s">
        <v>924</v>
      </c>
      <c r="S1" t="s">
        <v>925</v>
      </c>
      <c r="T1" t="s">
        <v>48</v>
      </c>
      <c r="U1" t="s">
        <v>928</v>
      </c>
      <c r="V1" t="s">
        <v>929</v>
      </c>
      <c r="W1" t="s">
        <v>2</v>
      </c>
      <c r="X1" t="s">
        <v>936</v>
      </c>
      <c r="Y1" t="s">
        <v>24</v>
      </c>
      <c r="Z1" t="s">
        <v>937</v>
      </c>
      <c r="AA1" t="s">
        <v>930</v>
      </c>
      <c r="AB1" t="s">
        <v>48</v>
      </c>
      <c r="AC1" t="s">
        <v>928</v>
      </c>
    </row>
    <row r="2" spans="1:29">
      <c r="A2">
        <v>40354</v>
      </c>
      <c r="B2" t="s">
        <v>631</v>
      </c>
      <c r="C2" t="s">
        <v>413</v>
      </c>
      <c r="D2">
        <v>1</v>
      </c>
      <c r="E2">
        <v>1.03</v>
      </c>
      <c r="F2" s="18">
        <v>0.77</v>
      </c>
      <c r="G2">
        <v>0.72</v>
      </c>
      <c r="H2">
        <v>0.55000000000000004</v>
      </c>
      <c r="I2">
        <v>0.24</v>
      </c>
      <c r="J2">
        <v>0.12</v>
      </c>
      <c r="K2">
        <v>0.4</v>
      </c>
      <c r="L2">
        <v>0.56999999999999995</v>
      </c>
      <c r="M2">
        <v>0.35</v>
      </c>
      <c r="N2">
        <v>3</v>
      </c>
      <c r="O2">
        <v>3</v>
      </c>
      <c r="P2">
        <f t="array" ref="P2:P89">E2:E89*N2:N89</f>
        <v>3.09</v>
      </c>
      <c r="Q2">
        <f t="array" ref="Q2:Q89">E2:E89*O2:O88</f>
        <v>3.09</v>
      </c>
      <c r="R2">
        <f t="array" ref="R2:R89">_1__xlfn.ANCHORARRAY(P2)/_1__xlfn.ANCHORARRAY(Q2)</f>
        <v>1</v>
      </c>
      <c r="T2">
        <v>0</v>
      </c>
      <c r="U2">
        <f t="array" ref="U2:U89">E2:E89*T2:T89</f>
        <v>0</v>
      </c>
      <c r="W2">
        <v>3</v>
      </c>
      <c r="X2">
        <f t="array" ref="X2:X89">E2:E89*W2:W89</f>
        <v>3.09</v>
      </c>
      <c r="Y2">
        <v>3</v>
      </c>
      <c r="Z2">
        <f t="array" ref="Z2:Z89">E2:E89*Y2:Y89</f>
        <v>3.09</v>
      </c>
      <c r="AB2">
        <v>0</v>
      </c>
    </row>
    <row r="3" spans="1:29">
      <c r="A3">
        <v>40355</v>
      </c>
      <c r="B3" t="s">
        <v>631</v>
      </c>
      <c r="C3" t="s">
        <v>413</v>
      </c>
      <c r="D3">
        <v>1</v>
      </c>
      <c r="E3">
        <v>1.05</v>
      </c>
      <c r="F3">
        <v>0.81</v>
      </c>
      <c r="G3">
        <v>0.79</v>
      </c>
      <c r="H3">
        <v>0.55000000000000004</v>
      </c>
      <c r="I3">
        <v>0.26</v>
      </c>
      <c r="J3">
        <v>0.17</v>
      </c>
      <c r="K3">
        <v>0.44</v>
      </c>
      <c r="L3">
        <v>0.6</v>
      </c>
      <c r="M3">
        <v>0.37</v>
      </c>
      <c r="N3">
        <v>1</v>
      </c>
      <c r="O3">
        <v>4</v>
      </c>
      <c r="P3">
        <v>1.05</v>
      </c>
      <c r="Q3">
        <v>4.2</v>
      </c>
      <c r="R3">
        <v>0.25</v>
      </c>
      <c r="T3">
        <v>3</v>
      </c>
      <c r="U3">
        <v>3.1500000000000004</v>
      </c>
      <c r="W3">
        <v>1</v>
      </c>
      <c r="X3">
        <v>1.05</v>
      </c>
      <c r="Y3">
        <v>3</v>
      </c>
      <c r="Z3">
        <v>3.1500000000000004</v>
      </c>
      <c r="AB3">
        <v>3</v>
      </c>
    </row>
    <row r="4" spans="1:29">
      <c r="A4">
        <v>55127</v>
      </c>
      <c r="B4" t="s">
        <v>632</v>
      </c>
      <c r="C4" t="s">
        <v>413</v>
      </c>
      <c r="D4">
        <v>1</v>
      </c>
      <c r="E4">
        <v>0.99</v>
      </c>
      <c r="F4">
        <v>0.73</v>
      </c>
      <c r="G4">
        <v>0.7</v>
      </c>
      <c r="H4">
        <v>0.53</v>
      </c>
      <c r="I4">
        <v>0.22</v>
      </c>
      <c r="J4">
        <v>0.1</v>
      </c>
      <c r="K4">
        <v>0.37</v>
      </c>
      <c r="L4">
        <v>0.51</v>
      </c>
      <c r="M4">
        <v>0.34</v>
      </c>
      <c r="N4">
        <v>0</v>
      </c>
      <c r="O4">
        <v>3</v>
      </c>
      <c r="P4">
        <v>0</v>
      </c>
      <c r="Q4">
        <v>2.9699999999999998</v>
      </c>
      <c r="R4">
        <v>0</v>
      </c>
      <c r="T4">
        <v>2</v>
      </c>
      <c r="U4">
        <v>1.98</v>
      </c>
      <c r="W4">
        <v>3</v>
      </c>
      <c r="X4">
        <v>2.9699999999999998</v>
      </c>
      <c r="Y4">
        <v>0</v>
      </c>
      <c r="Z4">
        <v>0</v>
      </c>
      <c r="AB4">
        <v>2</v>
      </c>
    </row>
    <row r="5" spans="1:29">
      <c r="A5">
        <v>54563</v>
      </c>
      <c r="B5" t="s">
        <v>633</v>
      </c>
      <c r="C5" t="s">
        <v>413</v>
      </c>
      <c r="D5">
        <v>1</v>
      </c>
      <c r="E5">
        <v>1.07</v>
      </c>
      <c r="F5">
        <v>0.83</v>
      </c>
      <c r="G5">
        <v>0.83</v>
      </c>
      <c r="H5">
        <v>0.61</v>
      </c>
      <c r="I5">
        <v>0.31</v>
      </c>
      <c r="J5">
        <v>0.18</v>
      </c>
      <c r="K5">
        <v>0.43</v>
      </c>
      <c r="L5">
        <v>0.63</v>
      </c>
      <c r="M5">
        <v>0.37</v>
      </c>
      <c r="N5">
        <v>3</v>
      </c>
      <c r="O5">
        <v>4</v>
      </c>
      <c r="P5">
        <v>3.21</v>
      </c>
      <c r="Q5">
        <v>4.28</v>
      </c>
      <c r="R5">
        <v>0.75</v>
      </c>
      <c r="T5">
        <v>3</v>
      </c>
      <c r="U5">
        <v>3.21</v>
      </c>
      <c r="W5">
        <v>3</v>
      </c>
      <c r="X5">
        <v>3.21</v>
      </c>
      <c r="Z5">
        <v>0</v>
      </c>
      <c r="AB5">
        <v>3</v>
      </c>
    </row>
    <row r="6" spans="1:29">
      <c r="A6">
        <v>53387</v>
      </c>
      <c r="B6" t="s">
        <v>634</v>
      </c>
      <c r="C6" t="s">
        <v>413</v>
      </c>
      <c r="D6">
        <v>1</v>
      </c>
      <c r="E6">
        <v>1.1200000000000001</v>
      </c>
      <c r="F6">
        <v>0.82</v>
      </c>
      <c r="G6">
        <v>0.81</v>
      </c>
      <c r="H6">
        <v>0.59</v>
      </c>
      <c r="I6">
        <v>0.25</v>
      </c>
      <c r="J6">
        <v>0.11</v>
      </c>
      <c r="K6">
        <v>0.42</v>
      </c>
      <c r="L6">
        <v>0.6</v>
      </c>
      <c r="M6">
        <v>0.34</v>
      </c>
      <c r="N6">
        <v>3</v>
      </c>
      <c r="O6">
        <v>3</v>
      </c>
      <c r="P6">
        <v>3.3600000000000003</v>
      </c>
      <c r="Q6">
        <v>3.3600000000000003</v>
      </c>
      <c r="R6">
        <v>1</v>
      </c>
      <c r="T6">
        <v>1</v>
      </c>
      <c r="U6">
        <v>1.1200000000000001</v>
      </c>
      <c r="W6">
        <v>3</v>
      </c>
      <c r="X6">
        <v>3.3600000000000003</v>
      </c>
      <c r="Y6">
        <v>0</v>
      </c>
      <c r="Z6">
        <v>0</v>
      </c>
      <c r="AB6">
        <v>1</v>
      </c>
    </row>
    <row r="7" spans="1:29">
      <c r="A7">
        <v>39233</v>
      </c>
      <c r="B7" t="s">
        <v>635</v>
      </c>
      <c r="C7" t="s">
        <v>413</v>
      </c>
      <c r="D7">
        <v>1</v>
      </c>
      <c r="E7">
        <v>0.93</v>
      </c>
      <c r="F7">
        <v>0.76</v>
      </c>
      <c r="G7">
        <v>0.74</v>
      </c>
      <c r="H7">
        <v>0.54</v>
      </c>
      <c r="I7">
        <v>0.28000000000000003</v>
      </c>
      <c r="J7">
        <v>0.17</v>
      </c>
      <c r="K7">
        <v>0.38</v>
      </c>
      <c r="L7">
        <v>0.55000000000000004</v>
      </c>
      <c r="M7">
        <v>0.33</v>
      </c>
      <c r="N7">
        <v>2</v>
      </c>
      <c r="O7">
        <v>1</v>
      </c>
      <c r="P7">
        <v>1.86</v>
      </c>
      <c r="Q7">
        <v>0.93</v>
      </c>
      <c r="R7">
        <v>2</v>
      </c>
      <c r="T7">
        <v>0</v>
      </c>
      <c r="U7">
        <v>0</v>
      </c>
      <c r="W7">
        <v>3</v>
      </c>
      <c r="X7">
        <v>2.79</v>
      </c>
      <c r="Y7">
        <v>0</v>
      </c>
      <c r="Z7">
        <v>0</v>
      </c>
      <c r="AB7">
        <v>0</v>
      </c>
    </row>
    <row r="8" spans="1:29">
      <c r="A8">
        <v>51860</v>
      </c>
      <c r="B8" t="s">
        <v>636</v>
      </c>
      <c r="C8" t="s">
        <v>413</v>
      </c>
      <c r="D8">
        <v>1</v>
      </c>
      <c r="E8">
        <v>1.05</v>
      </c>
      <c r="F8">
        <v>0.81</v>
      </c>
      <c r="G8">
        <v>0.77</v>
      </c>
      <c r="H8">
        <v>0.6</v>
      </c>
      <c r="I8">
        <v>0.25</v>
      </c>
      <c r="J8">
        <v>0.17</v>
      </c>
      <c r="K8">
        <v>0.49</v>
      </c>
      <c r="L8">
        <v>0.74</v>
      </c>
      <c r="M8">
        <v>0.32</v>
      </c>
      <c r="N8">
        <v>3</v>
      </c>
      <c r="O8">
        <v>2</v>
      </c>
      <c r="P8">
        <v>3.1500000000000004</v>
      </c>
      <c r="Q8">
        <v>2.1</v>
      </c>
      <c r="R8">
        <v>1.5</v>
      </c>
      <c r="T8">
        <v>3</v>
      </c>
      <c r="U8">
        <v>3.1500000000000004</v>
      </c>
      <c r="W8">
        <v>3</v>
      </c>
      <c r="X8">
        <v>3.1500000000000004</v>
      </c>
      <c r="Y8">
        <v>0</v>
      </c>
      <c r="Z8">
        <v>0</v>
      </c>
      <c r="AB8">
        <v>3</v>
      </c>
    </row>
    <row r="9" spans="1:29">
      <c r="A9">
        <v>51858</v>
      </c>
      <c r="B9" t="s">
        <v>637</v>
      </c>
      <c r="C9" t="s">
        <v>413</v>
      </c>
      <c r="D9">
        <v>1</v>
      </c>
      <c r="E9">
        <v>1.01</v>
      </c>
      <c r="F9">
        <v>0.76</v>
      </c>
      <c r="G9">
        <v>0.79</v>
      </c>
      <c r="H9">
        <v>0.57999999999999996</v>
      </c>
      <c r="I9">
        <v>0.27</v>
      </c>
      <c r="J9">
        <v>0.17</v>
      </c>
      <c r="K9">
        <v>0.42</v>
      </c>
      <c r="L9">
        <v>0.62</v>
      </c>
      <c r="M9">
        <v>0.35</v>
      </c>
      <c r="N9">
        <v>3</v>
      </c>
      <c r="O9">
        <v>3</v>
      </c>
      <c r="P9">
        <v>3.0300000000000002</v>
      </c>
      <c r="Q9">
        <v>3.0300000000000002</v>
      </c>
      <c r="R9">
        <v>1</v>
      </c>
      <c r="T9">
        <v>3</v>
      </c>
      <c r="U9">
        <v>3.0300000000000002</v>
      </c>
      <c r="W9">
        <v>4</v>
      </c>
      <c r="X9">
        <v>4.04</v>
      </c>
      <c r="Y9">
        <v>4</v>
      </c>
      <c r="Z9">
        <v>4.04</v>
      </c>
      <c r="AB9">
        <v>3</v>
      </c>
    </row>
    <row r="10" spans="1:29">
      <c r="A10">
        <v>39418</v>
      </c>
      <c r="B10" t="s">
        <v>635</v>
      </c>
      <c r="C10" t="s">
        <v>413</v>
      </c>
      <c r="D10">
        <v>1</v>
      </c>
      <c r="E10">
        <v>1.05</v>
      </c>
      <c r="F10">
        <v>0.78</v>
      </c>
      <c r="G10">
        <v>0.81</v>
      </c>
      <c r="H10">
        <v>0.6</v>
      </c>
      <c r="I10">
        <v>0.28000000000000003</v>
      </c>
      <c r="J10">
        <v>0.17</v>
      </c>
      <c r="K10">
        <v>0.39</v>
      </c>
      <c r="L10">
        <v>0.62</v>
      </c>
      <c r="M10">
        <v>0.31</v>
      </c>
      <c r="N10">
        <v>4</v>
      </c>
      <c r="O10">
        <v>2</v>
      </c>
      <c r="P10">
        <v>4.2</v>
      </c>
      <c r="Q10">
        <v>2.1</v>
      </c>
      <c r="R10">
        <v>2</v>
      </c>
      <c r="T10">
        <v>0</v>
      </c>
      <c r="U10">
        <v>0</v>
      </c>
      <c r="W10">
        <v>3</v>
      </c>
      <c r="X10">
        <v>3.1500000000000004</v>
      </c>
      <c r="Y10">
        <v>3</v>
      </c>
      <c r="Z10">
        <v>3.1500000000000004</v>
      </c>
      <c r="AB10">
        <v>0</v>
      </c>
    </row>
    <row r="11" spans="1:29">
      <c r="A11">
        <v>38948</v>
      </c>
      <c r="B11" t="s">
        <v>638</v>
      </c>
      <c r="C11" t="s">
        <v>413</v>
      </c>
      <c r="D11">
        <v>1</v>
      </c>
      <c r="E11">
        <v>1.03</v>
      </c>
      <c r="F11">
        <v>0.83</v>
      </c>
      <c r="G11">
        <v>0.77</v>
      </c>
      <c r="H11">
        <v>0.59</v>
      </c>
      <c r="I11">
        <v>0.25</v>
      </c>
      <c r="J11">
        <v>0.1</v>
      </c>
      <c r="K11">
        <v>0.38</v>
      </c>
      <c r="L11">
        <v>0.56999999999999995</v>
      </c>
      <c r="M11">
        <v>0.34</v>
      </c>
      <c r="N11">
        <v>3</v>
      </c>
      <c r="O11">
        <v>3</v>
      </c>
      <c r="P11">
        <v>3.09</v>
      </c>
      <c r="Q11">
        <v>3.09</v>
      </c>
      <c r="R11">
        <v>1</v>
      </c>
      <c r="T11">
        <v>2</v>
      </c>
      <c r="U11">
        <v>2.06</v>
      </c>
      <c r="W11">
        <v>3</v>
      </c>
      <c r="X11">
        <v>3.09</v>
      </c>
      <c r="Y11">
        <v>0</v>
      </c>
      <c r="Z11">
        <v>0</v>
      </c>
      <c r="AB11">
        <v>2</v>
      </c>
    </row>
    <row r="12" spans="1:29">
      <c r="A12" t="s">
        <v>404</v>
      </c>
      <c r="B12" t="s">
        <v>649</v>
      </c>
      <c r="C12" t="s">
        <v>413</v>
      </c>
      <c r="D12">
        <v>3</v>
      </c>
      <c r="E12">
        <v>1.1299999999999999</v>
      </c>
      <c r="F12">
        <v>0.92</v>
      </c>
      <c r="G12">
        <v>0.83</v>
      </c>
      <c r="H12">
        <v>0.63</v>
      </c>
      <c r="I12">
        <v>0.33</v>
      </c>
      <c r="J12">
        <v>0.19</v>
      </c>
      <c r="K12">
        <v>0.48</v>
      </c>
      <c r="L12">
        <v>0.72</v>
      </c>
      <c r="M12">
        <v>0.33</v>
      </c>
      <c r="N12">
        <v>3</v>
      </c>
      <c r="O12">
        <v>1</v>
      </c>
      <c r="P12">
        <v>3.3899999999999997</v>
      </c>
      <c r="Q12">
        <v>1.1299999999999999</v>
      </c>
      <c r="R12">
        <v>3</v>
      </c>
      <c r="T12">
        <v>0</v>
      </c>
      <c r="U12">
        <v>0</v>
      </c>
      <c r="W12">
        <v>2</v>
      </c>
      <c r="X12">
        <v>2.2599999999999998</v>
      </c>
      <c r="Y12">
        <v>0</v>
      </c>
      <c r="Z12">
        <v>0</v>
      </c>
      <c r="AB12">
        <v>0</v>
      </c>
    </row>
    <row r="13" spans="1:29">
      <c r="A13" t="s">
        <v>404</v>
      </c>
      <c r="B13" t="s">
        <v>650</v>
      </c>
      <c r="C13" t="s">
        <v>413</v>
      </c>
      <c r="D13">
        <v>3</v>
      </c>
      <c r="E13">
        <v>1.1000000000000001</v>
      </c>
      <c r="F13">
        <v>0.84</v>
      </c>
      <c r="G13">
        <v>0.75</v>
      </c>
      <c r="H13">
        <v>0.56999999999999995</v>
      </c>
      <c r="I13">
        <v>0.23</v>
      </c>
      <c r="J13">
        <v>0.16</v>
      </c>
      <c r="K13">
        <v>0.48</v>
      </c>
      <c r="L13">
        <v>0.7</v>
      </c>
      <c r="M13">
        <v>0.31</v>
      </c>
      <c r="N13">
        <v>4</v>
      </c>
      <c r="O13">
        <v>1</v>
      </c>
      <c r="P13">
        <v>4.4000000000000004</v>
      </c>
      <c r="Q13">
        <v>1.1000000000000001</v>
      </c>
      <c r="R13">
        <v>4</v>
      </c>
      <c r="T13">
        <v>0</v>
      </c>
      <c r="U13">
        <v>0</v>
      </c>
      <c r="W13">
        <v>3</v>
      </c>
      <c r="X13">
        <v>3.3000000000000003</v>
      </c>
      <c r="Y13">
        <v>0</v>
      </c>
      <c r="Z13">
        <v>0</v>
      </c>
      <c r="AB13">
        <v>0</v>
      </c>
    </row>
    <row r="14" spans="1:29">
      <c r="A14">
        <v>1</v>
      </c>
      <c r="B14" t="s">
        <v>179</v>
      </c>
      <c r="C14" t="s">
        <v>131</v>
      </c>
      <c r="D14">
        <v>4</v>
      </c>
      <c r="E14" s="18">
        <v>1.06</v>
      </c>
      <c r="F14" s="18">
        <v>0.8</v>
      </c>
      <c r="G14">
        <v>0.83</v>
      </c>
      <c r="H14">
        <v>0.59</v>
      </c>
      <c r="I14">
        <v>0.31</v>
      </c>
      <c r="J14">
        <v>0.16</v>
      </c>
      <c r="K14">
        <v>0.42</v>
      </c>
      <c r="L14">
        <v>0.59</v>
      </c>
      <c r="M14">
        <v>0.33</v>
      </c>
      <c r="N14">
        <v>0</v>
      </c>
      <c r="O14">
        <v>4</v>
      </c>
      <c r="P14">
        <v>0</v>
      </c>
      <c r="Q14">
        <v>4.24</v>
      </c>
      <c r="R14">
        <v>0</v>
      </c>
      <c r="T14">
        <v>0</v>
      </c>
      <c r="U14">
        <v>0</v>
      </c>
      <c r="V14" t="s">
        <v>913</v>
      </c>
      <c r="W14">
        <v>2</v>
      </c>
      <c r="X14">
        <v>2.12</v>
      </c>
      <c r="Y14">
        <v>0</v>
      </c>
      <c r="Z14">
        <v>0</v>
      </c>
      <c r="AB14">
        <v>0</v>
      </c>
    </row>
    <row r="15" spans="1:29">
      <c r="A15">
        <v>1</v>
      </c>
      <c r="B15" t="s">
        <v>223</v>
      </c>
      <c r="C15" t="s">
        <v>131</v>
      </c>
      <c r="D15">
        <v>8</v>
      </c>
      <c r="P15">
        <v>0</v>
      </c>
      <c r="Q15">
        <v>0</v>
      </c>
      <c r="R15" t="e">
        <v>#DIV/0!</v>
      </c>
      <c r="U15">
        <v>0</v>
      </c>
      <c r="V15" t="s">
        <v>913</v>
      </c>
      <c r="X15">
        <v>0</v>
      </c>
      <c r="Z15">
        <v>0</v>
      </c>
    </row>
    <row r="16" spans="1:29">
      <c r="A16">
        <v>2</v>
      </c>
      <c r="B16" t="s">
        <v>223</v>
      </c>
      <c r="C16" t="s">
        <v>131</v>
      </c>
      <c r="D16">
        <v>8</v>
      </c>
      <c r="E16">
        <v>1.1299999999999999</v>
      </c>
      <c r="F16">
        <v>0.88</v>
      </c>
      <c r="G16">
        <v>0.87</v>
      </c>
      <c r="H16">
        <v>0.67</v>
      </c>
      <c r="I16">
        <v>0.31</v>
      </c>
      <c r="J16">
        <v>0.19</v>
      </c>
      <c r="K16">
        <v>0.51</v>
      </c>
      <c r="L16">
        <v>0.72</v>
      </c>
      <c r="M16">
        <v>0.4</v>
      </c>
      <c r="N16">
        <v>3</v>
      </c>
      <c r="O16">
        <v>4</v>
      </c>
      <c r="P16">
        <v>3.3899999999999997</v>
      </c>
      <c r="Q16">
        <v>4.5199999999999996</v>
      </c>
      <c r="R16">
        <v>0.75</v>
      </c>
      <c r="S16" t="s">
        <v>912</v>
      </c>
      <c r="T16">
        <v>0</v>
      </c>
      <c r="U16">
        <v>0</v>
      </c>
      <c r="V16" t="s">
        <v>913</v>
      </c>
      <c r="W16">
        <v>2</v>
      </c>
      <c r="X16">
        <v>2.2599999999999998</v>
      </c>
      <c r="Y16">
        <v>0</v>
      </c>
      <c r="Z16">
        <v>0</v>
      </c>
      <c r="AB16">
        <v>0</v>
      </c>
    </row>
    <row r="17" spans="1:28">
      <c r="A17" t="s">
        <v>430</v>
      </c>
      <c r="B17" t="s">
        <v>223</v>
      </c>
      <c r="C17" t="s">
        <v>131</v>
      </c>
      <c r="D17">
        <v>8</v>
      </c>
      <c r="E17">
        <v>1.19</v>
      </c>
      <c r="F17">
        <v>0.85</v>
      </c>
      <c r="G17">
        <v>0.93</v>
      </c>
      <c r="H17">
        <v>0.72</v>
      </c>
      <c r="I17">
        <v>0.4</v>
      </c>
      <c r="J17">
        <v>0.41</v>
      </c>
      <c r="K17">
        <v>0.61</v>
      </c>
      <c r="L17">
        <v>0.82</v>
      </c>
      <c r="M17">
        <v>0.26</v>
      </c>
      <c r="N17">
        <v>1</v>
      </c>
      <c r="O17">
        <v>0</v>
      </c>
      <c r="P17">
        <v>1.19</v>
      </c>
      <c r="Q17">
        <v>0</v>
      </c>
      <c r="R17" t="e">
        <v>#DIV/0!</v>
      </c>
      <c r="T17">
        <v>0</v>
      </c>
      <c r="U17">
        <v>0</v>
      </c>
      <c r="V17" t="s">
        <v>913</v>
      </c>
      <c r="W17">
        <v>1</v>
      </c>
      <c r="X17">
        <v>1.19</v>
      </c>
      <c r="Y17">
        <v>0</v>
      </c>
      <c r="Z17">
        <v>0</v>
      </c>
      <c r="AB17">
        <v>0</v>
      </c>
    </row>
    <row r="18" spans="1:28">
      <c r="A18">
        <v>1</v>
      </c>
      <c r="B18" t="s">
        <v>183</v>
      </c>
      <c r="C18" t="s">
        <v>131</v>
      </c>
      <c r="D18">
        <v>8</v>
      </c>
      <c r="E18">
        <v>1.1000000000000001</v>
      </c>
      <c r="F18">
        <v>0.87</v>
      </c>
      <c r="G18">
        <v>0.92</v>
      </c>
      <c r="H18">
        <v>0.7</v>
      </c>
      <c r="I18">
        <v>0.44</v>
      </c>
      <c r="J18">
        <v>0.31</v>
      </c>
      <c r="K18">
        <v>0.55000000000000004</v>
      </c>
      <c r="L18">
        <v>0.63</v>
      </c>
      <c r="M18">
        <v>0.3</v>
      </c>
      <c r="N18">
        <v>3</v>
      </c>
      <c r="O18">
        <v>2</v>
      </c>
      <c r="P18">
        <v>3.3000000000000003</v>
      </c>
      <c r="Q18">
        <v>2.2000000000000002</v>
      </c>
      <c r="R18">
        <v>1.5</v>
      </c>
      <c r="S18" t="s">
        <v>912</v>
      </c>
      <c r="T18">
        <v>0</v>
      </c>
      <c r="U18">
        <v>0</v>
      </c>
      <c r="V18" t="s">
        <v>913</v>
      </c>
      <c r="W18">
        <v>2</v>
      </c>
      <c r="X18">
        <v>2.2000000000000002</v>
      </c>
      <c r="Y18">
        <v>0</v>
      </c>
      <c r="Z18">
        <v>0</v>
      </c>
      <c r="AB18">
        <v>0</v>
      </c>
    </row>
    <row r="19" spans="1:28">
      <c r="A19">
        <v>1</v>
      </c>
      <c r="B19" t="s">
        <v>186</v>
      </c>
      <c r="C19" t="s">
        <v>131</v>
      </c>
      <c r="D19">
        <v>5</v>
      </c>
      <c r="P19">
        <v>0</v>
      </c>
      <c r="Q19">
        <v>0</v>
      </c>
      <c r="R19" t="e">
        <v>#DIV/0!</v>
      </c>
      <c r="U19">
        <v>0</v>
      </c>
      <c r="V19" t="s">
        <v>913</v>
      </c>
      <c r="X19">
        <v>0</v>
      </c>
      <c r="Z19">
        <v>0</v>
      </c>
    </row>
    <row r="20" spans="1:28">
      <c r="A20">
        <v>1</v>
      </c>
      <c r="B20" t="s">
        <v>192</v>
      </c>
      <c r="C20" t="s">
        <v>131</v>
      </c>
      <c r="D20">
        <v>8</v>
      </c>
      <c r="E20">
        <v>1.22</v>
      </c>
      <c r="F20" s="18">
        <v>0.89</v>
      </c>
      <c r="G20">
        <v>0.92</v>
      </c>
      <c r="H20">
        <v>0.71</v>
      </c>
      <c r="I20">
        <v>0.3</v>
      </c>
      <c r="J20">
        <v>0.19</v>
      </c>
      <c r="K20">
        <v>0.51</v>
      </c>
      <c r="L20">
        <v>0.7</v>
      </c>
      <c r="M20">
        <v>0.36</v>
      </c>
      <c r="N20">
        <v>4</v>
      </c>
      <c r="O20">
        <v>1</v>
      </c>
      <c r="P20">
        <v>4.88</v>
      </c>
      <c r="Q20">
        <v>1.22</v>
      </c>
      <c r="R20">
        <v>4</v>
      </c>
      <c r="S20" t="s">
        <v>913</v>
      </c>
      <c r="T20">
        <v>0</v>
      </c>
      <c r="U20">
        <v>0</v>
      </c>
      <c r="V20" t="s">
        <v>913</v>
      </c>
      <c r="W20">
        <v>0</v>
      </c>
      <c r="X20">
        <v>0</v>
      </c>
      <c r="Y20">
        <v>0</v>
      </c>
      <c r="Z20">
        <v>0</v>
      </c>
      <c r="AB20">
        <v>0</v>
      </c>
    </row>
    <row r="21" spans="1:28">
      <c r="A21">
        <v>1</v>
      </c>
      <c r="B21" t="s">
        <v>204</v>
      </c>
      <c r="C21" t="s">
        <v>131</v>
      </c>
      <c r="D21">
        <v>5</v>
      </c>
      <c r="P21">
        <v>0</v>
      </c>
      <c r="Q21">
        <v>0</v>
      </c>
      <c r="R21" t="e">
        <v>#DIV/0!</v>
      </c>
      <c r="U21">
        <v>0</v>
      </c>
      <c r="V21" t="s">
        <v>913</v>
      </c>
      <c r="X21">
        <v>0</v>
      </c>
      <c r="Z21">
        <v>0</v>
      </c>
    </row>
    <row r="22" spans="1:28">
      <c r="A22">
        <v>2</v>
      </c>
      <c r="B22" t="s">
        <v>204</v>
      </c>
      <c r="C22" t="s">
        <v>131</v>
      </c>
      <c r="D22">
        <v>5</v>
      </c>
      <c r="P22">
        <v>0</v>
      </c>
      <c r="Q22">
        <v>0</v>
      </c>
      <c r="R22" t="e">
        <v>#DIV/0!</v>
      </c>
      <c r="U22">
        <v>0</v>
      </c>
      <c r="V22" t="s">
        <v>913</v>
      </c>
      <c r="X22">
        <v>0</v>
      </c>
      <c r="Z22">
        <v>0</v>
      </c>
    </row>
    <row r="23" spans="1:28">
      <c r="A23">
        <v>1</v>
      </c>
      <c r="B23" t="s">
        <v>207</v>
      </c>
      <c r="C23" t="s">
        <v>131</v>
      </c>
      <c r="D23">
        <v>5</v>
      </c>
      <c r="E23">
        <v>1.17</v>
      </c>
      <c r="F23" s="18">
        <v>0.81</v>
      </c>
      <c r="G23">
        <v>0.83</v>
      </c>
      <c r="H23">
        <v>0.61</v>
      </c>
      <c r="I23">
        <v>0.27</v>
      </c>
      <c r="J23">
        <v>0.16</v>
      </c>
      <c r="K23">
        <v>0.54</v>
      </c>
      <c r="L23">
        <v>0.81</v>
      </c>
      <c r="M23">
        <v>0.39</v>
      </c>
      <c r="N23">
        <v>3</v>
      </c>
      <c r="O23">
        <v>0</v>
      </c>
      <c r="P23">
        <v>3.51</v>
      </c>
      <c r="Q23">
        <v>0</v>
      </c>
      <c r="R23" t="e">
        <v>#DIV/0!</v>
      </c>
      <c r="T23">
        <v>1</v>
      </c>
      <c r="U23">
        <v>1.17</v>
      </c>
      <c r="V23" t="s">
        <v>912</v>
      </c>
      <c r="W23">
        <v>4</v>
      </c>
      <c r="X23">
        <v>4.68</v>
      </c>
      <c r="Y23">
        <v>0</v>
      </c>
      <c r="Z23">
        <v>0</v>
      </c>
      <c r="AB23">
        <v>1</v>
      </c>
    </row>
    <row r="24" spans="1:28">
      <c r="A24">
        <v>1</v>
      </c>
      <c r="B24" t="s">
        <v>210</v>
      </c>
      <c r="C24" t="s">
        <v>131</v>
      </c>
      <c r="D24">
        <v>5</v>
      </c>
      <c r="P24">
        <v>0</v>
      </c>
      <c r="Q24">
        <v>0</v>
      </c>
      <c r="R24" t="e">
        <v>#DIV/0!</v>
      </c>
      <c r="U24">
        <v>0</v>
      </c>
      <c r="V24" t="s">
        <v>913</v>
      </c>
      <c r="X24">
        <v>0</v>
      </c>
      <c r="Z24">
        <v>0</v>
      </c>
    </row>
    <row r="25" spans="1:28">
      <c r="A25">
        <v>1</v>
      </c>
      <c r="B25" t="s">
        <v>219</v>
      </c>
      <c r="C25" t="s">
        <v>131</v>
      </c>
      <c r="D25">
        <v>8</v>
      </c>
      <c r="P25">
        <v>0</v>
      </c>
      <c r="Q25">
        <v>0</v>
      </c>
      <c r="R25" t="e">
        <v>#DIV/0!</v>
      </c>
      <c r="U25">
        <v>0</v>
      </c>
      <c r="V25" t="s">
        <v>913</v>
      </c>
      <c r="X25">
        <v>0</v>
      </c>
      <c r="Z25">
        <v>0</v>
      </c>
    </row>
    <row r="26" spans="1:28">
      <c r="A26">
        <v>1</v>
      </c>
      <c r="B26" t="s">
        <v>221</v>
      </c>
      <c r="C26" t="s">
        <v>131</v>
      </c>
      <c r="D26">
        <v>4</v>
      </c>
      <c r="P26">
        <v>0</v>
      </c>
      <c r="Q26">
        <v>0</v>
      </c>
      <c r="R26" t="e">
        <v>#DIV/0!</v>
      </c>
      <c r="U26">
        <v>0</v>
      </c>
      <c r="V26" t="s">
        <v>913</v>
      </c>
      <c r="X26">
        <v>0</v>
      </c>
      <c r="Z26">
        <v>0</v>
      </c>
    </row>
    <row r="27" spans="1:28">
      <c r="A27">
        <v>1</v>
      </c>
      <c r="B27" t="s">
        <v>308</v>
      </c>
      <c r="C27" t="s">
        <v>131</v>
      </c>
      <c r="D27">
        <v>7</v>
      </c>
      <c r="E27">
        <v>1.1499999999999999</v>
      </c>
      <c r="F27">
        <v>0.84</v>
      </c>
      <c r="G27">
        <v>0.79</v>
      </c>
      <c r="H27">
        <v>0.6</v>
      </c>
      <c r="I27">
        <v>0.32</v>
      </c>
      <c r="J27">
        <v>0.16</v>
      </c>
      <c r="K27">
        <v>0.35</v>
      </c>
      <c r="L27">
        <v>0.59</v>
      </c>
      <c r="M27">
        <v>0.35</v>
      </c>
      <c r="N27">
        <v>3</v>
      </c>
      <c r="O27">
        <v>2</v>
      </c>
      <c r="P27">
        <v>3.4499999999999997</v>
      </c>
      <c r="Q27">
        <v>2.2999999999999998</v>
      </c>
      <c r="R27">
        <v>1.5</v>
      </c>
      <c r="S27" t="s">
        <v>912</v>
      </c>
      <c r="T27">
        <v>4</v>
      </c>
      <c r="U27">
        <v>4.5999999999999996</v>
      </c>
      <c r="V27" t="s">
        <v>912</v>
      </c>
      <c r="W27">
        <v>2</v>
      </c>
      <c r="X27">
        <v>2.2999999999999998</v>
      </c>
      <c r="Y27">
        <v>4</v>
      </c>
      <c r="Z27">
        <v>4.5999999999999996</v>
      </c>
      <c r="AA27" t="s">
        <v>912</v>
      </c>
      <c r="AB27">
        <v>4</v>
      </c>
    </row>
    <row r="28" spans="1:28">
      <c r="A28">
        <v>1</v>
      </c>
      <c r="B28" t="s">
        <v>319</v>
      </c>
      <c r="C28" t="s">
        <v>131</v>
      </c>
      <c r="D28">
        <v>7</v>
      </c>
      <c r="P28">
        <v>0</v>
      </c>
      <c r="Q28">
        <v>0</v>
      </c>
      <c r="R28" t="e">
        <v>#DIV/0!</v>
      </c>
      <c r="U28">
        <v>0</v>
      </c>
      <c r="V28" t="s">
        <v>913</v>
      </c>
      <c r="X28">
        <v>0</v>
      </c>
      <c r="Z28">
        <v>0</v>
      </c>
    </row>
    <row r="29" spans="1:28">
      <c r="A29">
        <v>2</v>
      </c>
      <c r="B29" t="s">
        <v>319</v>
      </c>
      <c r="C29" t="s">
        <v>131</v>
      </c>
      <c r="D29">
        <v>7</v>
      </c>
      <c r="P29">
        <v>0</v>
      </c>
      <c r="Q29">
        <v>0</v>
      </c>
      <c r="R29" t="e">
        <v>#DIV/0!</v>
      </c>
      <c r="U29">
        <v>0</v>
      </c>
      <c r="V29" t="s">
        <v>913</v>
      </c>
      <c r="X29">
        <v>0</v>
      </c>
      <c r="Z29">
        <v>0</v>
      </c>
    </row>
    <row r="30" spans="1:28">
      <c r="A30" t="s">
        <v>430</v>
      </c>
      <c r="B30" t="s">
        <v>319</v>
      </c>
      <c r="C30" t="s">
        <v>131</v>
      </c>
      <c r="D30">
        <v>7</v>
      </c>
      <c r="E30">
        <v>1.1000000000000001</v>
      </c>
      <c r="F30">
        <v>0.65</v>
      </c>
      <c r="G30">
        <v>0.88</v>
      </c>
      <c r="H30">
        <v>0.71</v>
      </c>
      <c r="I30">
        <v>0.35</v>
      </c>
      <c r="J30">
        <v>0.24</v>
      </c>
      <c r="K30">
        <v>0.54</v>
      </c>
      <c r="L30">
        <v>0.76</v>
      </c>
      <c r="M30">
        <v>0.28999999999999998</v>
      </c>
      <c r="N30">
        <v>2</v>
      </c>
      <c r="O30">
        <v>1</v>
      </c>
      <c r="P30">
        <v>2.2000000000000002</v>
      </c>
      <c r="Q30">
        <v>1.1000000000000001</v>
      </c>
      <c r="R30">
        <v>2</v>
      </c>
      <c r="S30" t="s">
        <v>911</v>
      </c>
      <c r="T30">
        <v>0</v>
      </c>
      <c r="U30">
        <v>0</v>
      </c>
      <c r="V30" t="s">
        <v>913</v>
      </c>
      <c r="W30">
        <v>1</v>
      </c>
      <c r="X30">
        <v>1.1000000000000001</v>
      </c>
      <c r="Y30">
        <v>0</v>
      </c>
      <c r="Z30">
        <v>0</v>
      </c>
      <c r="AB30">
        <v>0</v>
      </c>
    </row>
    <row r="31" spans="1:28">
      <c r="A31" t="s">
        <v>457</v>
      </c>
      <c r="B31" t="s">
        <v>319</v>
      </c>
      <c r="C31" t="s">
        <v>131</v>
      </c>
      <c r="D31">
        <v>7</v>
      </c>
      <c r="P31">
        <v>0</v>
      </c>
      <c r="Q31">
        <v>0</v>
      </c>
      <c r="R31" t="e">
        <v>#DIV/0!</v>
      </c>
      <c r="U31">
        <v>0</v>
      </c>
      <c r="V31" t="s">
        <v>913</v>
      </c>
      <c r="X31">
        <v>0</v>
      </c>
      <c r="Z31">
        <v>0</v>
      </c>
    </row>
    <row r="32" spans="1:28">
      <c r="A32">
        <v>1</v>
      </c>
      <c r="B32" t="s">
        <v>322</v>
      </c>
      <c r="C32" t="s">
        <v>131</v>
      </c>
      <c r="D32">
        <v>8</v>
      </c>
      <c r="P32">
        <v>0</v>
      </c>
      <c r="Q32">
        <v>0</v>
      </c>
      <c r="R32" t="e">
        <v>#DIV/0!</v>
      </c>
      <c r="U32">
        <v>0</v>
      </c>
      <c r="V32" t="s">
        <v>913</v>
      </c>
      <c r="X32">
        <v>0</v>
      </c>
      <c r="Z32">
        <v>0</v>
      </c>
    </row>
    <row r="33" spans="1:28">
      <c r="A33">
        <v>1</v>
      </c>
      <c r="B33" t="s">
        <v>324</v>
      </c>
      <c r="C33" t="s">
        <v>131</v>
      </c>
      <c r="D33">
        <v>8</v>
      </c>
      <c r="P33">
        <v>0</v>
      </c>
      <c r="Q33">
        <v>0</v>
      </c>
      <c r="R33" t="e">
        <v>#DIV/0!</v>
      </c>
      <c r="U33">
        <v>0</v>
      </c>
      <c r="V33" t="s">
        <v>913</v>
      </c>
      <c r="X33">
        <v>0</v>
      </c>
      <c r="Z33">
        <v>0</v>
      </c>
    </row>
    <row r="34" spans="1:28">
      <c r="A34">
        <v>1</v>
      </c>
      <c r="B34" t="s">
        <v>326</v>
      </c>
      <c r="C34" t="s">
        <v>131</v>
      </c>
      <c r="D34">
        <v>6</v>
      </c>
      <c r="P34">
        <v>0</v>
      </c>
      <c r="Q34">
        <v>0</v>
      </c>
      <c r="R34" t="e">
        <v>#DIV/0!</v>
      </c>
      <c r="U34">
        <v>0</v>
      </c>
      <c r="X34">
        <v>0</v>
      </c>
      <c r="Z34">
        <v>0</v>
      </c>
    </row>
    <row r="35" spans="1:28">
      <c r="A35">
        <v>1</v>
      </c>
      <c r="B35" t="s">
        <v>333</v>
      </c>
      <c r="C35" t="s">
        <v>131</v>
      </c>
      <c r="D35">
        <v>5</v>
      </c>
      <c r="E35">
        <v>1.1499999999999999</v>
      </c>
      <c r="F35" s="18">
        <v>0.82</v>
      </c>
      <c r="G35">
        <v>0.78</v>
      </c>
      <c r="H35">
        <v>0.56999999999999995</v>
      </c>
      <c r="I35">
        <v>0.2</v>
      </c>
      <c r="J35">
        <v>0.08</v>
      </c>
      <c r="K35">
        <v>0.42</v>
      </c>
      <c r="L35">
        <v>0.56000000000000005</v>
      </c>
      <c r="M35">
        <v>0.4</v>
      </c>
      <c r="N35">
        <v>2</v>
      </c>
      <c r="O35">
        <v>4</v>
      </c>
      <c r="P35">
        <v>2.2999999999999998</v>
      </c>
      <c r="Q35">
        <v>4.5999999999999996</v>
      </c>
      <c r="R35">
        <v>0.5</v>
      </c>
      <c r="S35" t="s">
        <v>912</v>
      </c>
      <c r="T35">
        <v>3</v>
      </c>
      <c r="U35">
        <v>3.4499999999999997</v>
      </c>
      <c r="V35" t="s">
        <v>912</v>
      </c>
      <c r="W35">
        <v>2</v>
      </c>
      <c r="X35">
        <v>2.2999999999999998</v>
      </c>
      <c r="Y35">
        <v>0</v>
      </c>
      <c r="Z35">
        <v>0</v>
      </c>
      <c r="AB35">
        <v>3</v>
      </c>
    </row>
    <row r="36" spans="1:28">
      <c r="A36">
        <v>1</v>
      </c>
      <c r="B36" t="s">
        <v>342</v>
      </c>
      <c r="C36" t="s">
        <v>131</v>
      </c>
      <c r="D36">
        <v>5</v>
      </c>
      <c r="E36">
        <v>1.1100000000000001</v>
      </c>
      <c r="F36" s="18">
        <v>0.83</v>
      </c>
      <c r="G36">
        <v>0.96</v>
      </c>
      <c r="H36">
        <v>0.69</v>
      </c>
      <c r="I36">
        <v>0.44</v>
      </c>
      <c r="J36">
        <v>0.36</v>
      </c>
      <c r="K36">
        <v>0.55000000000000004</v>
      </c>
      <c r="L36">
        <v>0.77</v>
      </c>
      <c r="M36">
        <v>0.36</v>
      </c>
      <c r="N36">
        <v>2</v>
      </c>
      <c r="O36">
        <v>4</v>
      </c>
      <c r="P36">
        <v>2.2200000000000002</v>
      </c>
      <c r="Q36">
        <v>4.4400000000000004</v>
      </c>
      <c r="R36">
        <v>0.5</v>
      </c>
      <c r="S36" t="s">
        <v>912</v>
      </c>
      <c r="T36">
        <v>0</v>
      </c>
      <c r="U36">
        <v>0</v>
      </c>
      <c r="V36" t="s">
        <v>913</v>
      </c>
      <c r="W36">
        <v>1</v>
      </c>
      <c r="X36">
        <v>1.1100000000000001</v>
      </c>
      <c r="Y36">
        <v>0</v>
      </c>
      <c r="Z36">
        <v>0</v>
      </c>
      <c r="AB36">
        <v>0</v>
      </c>
    </row>
    <row r="37" spans="1:28">
      <c r="A37">
        <v>1</v>
      </c>
      <c r="B37" t="s">
        <v>344</v>
      </c>
      <c r="C37" t="s">
        <v>131</v>
      </c>
      <c r="D37">
        <v>5</v>
      </c>
      <c r="P37">
        <v>0</v>
      </c>
      <c r="Q37">
        <v>0</v>
      </c>
      <c r="R37" t="e">
        <v>#DIV/0!</v>
      </c>
      <c r="U37">
        <v>0</v>
      </c>
      <c r="V37" t="s">
        <v>913</v>
      </c>
      <c r="X37">
        <v>0</v>
      </c>
      <c r="Z37">
        <v>0</v>
      </c>
    </row>
    <row r="38" spans="1:28">
      <c r="A38">
        <v>2</v>
      </c>
      <c r="B38" t="s">
        <v>348</v>
      </c>
      <c r="C38" t="s">
        <v>131</v>
      </c>
      <c r="D38">
        <v>5</v>
      </c>
      <c r="P38">
        <v>0</v>
      </c>
      <c r="Q38">
        <v>0</v>
      </c>
      <c r="R38" t="e">
        <v>#DIV/0!</v>
      </c>
      <c r="U38">
        <v>0</v>
      </c>
      <c r="V38" t="s">
        <v>913</v>
      </c>
      <c r="X38">
        <v>0</v>
      </c>
      <c r="Z38">
        <v>0</v>
      </c>
    </row>
    <row r="39" spans="1:28">
      <c r="A39">
        <v>3</v>
      </c>
      <c r="B39" t="s">
        <v>348</v>
      </c>
      <c r="C39" t="s">
        <v>131</v>
      </c>
      <c r="D39">
        <v>5</v>
      </c>
      <c r="P39">
        <v>0</v>
      </c>
      <c r="Q39">
        <v>0</v>
      </c>
      <c r="R39" t="e">
        <v>#DIV/0!</v>
      </c>
      <c r="U39">
        <v>0</v>
      </c>
      <c r="V39" t="s">
        <v>913</v>
      </c>
      <c r="X39">
        <v>0</v>
      </c>
      <c r="Z39">
        <v>0</v>
      </c>
    </row>
    <row r="40" spans="1:28">
      <c r="A40">
        <v>1</v>
      </c>
      <c r="B40" t="s">
        <v>348</v>
      </c>
      <c r="C40" t="s">
        <v>131</v>
      </c>
      <c r="D40">
        <v>5</v>
      </c>
      <c r="E40">
        <v>1.1499999999999999</v>
      </c>
      <c r="F40" s="18">
        <v>0.84</v>
      </c>
      <c r="G40">
        <v>0.81</v>
      </c>
      <c r="H40">
        <v>0.61</v>
      </c>
      <c r="I40">
        <v>0.28000000000000003</v>
      </c>
      <c r="J40">
        <v>0.16</v>
      </c>
      <c r="K40">
        <v>0.47</v>
      </c>
      <c r="L40">
        <v>0.67</v>
      </c>
      <c r="M40">
        <v>0.34</v>
      </c>
      <c r="N40">
        <v>2</v>
      </c>
      <c r="O40">
        <v>1</v>
      </c>
      <c r="P40">
        <v>2.2999999999999998</v>
      </c>
      <c r="Q40">
        <v>1.1499999999999999</v>
      </c>
      <c r="R40">
        <v>2</v>
      </c>
      <c r="S40" t="s">
        <v>911</v>
      </c>
      <c r="T40">
        <v>0</v>
      </c>
      <c r="U40">
        <v>0</v>
      </c>
      <c r="V40" t="s">
        <v>913</v>
      </c>
      <c r="W40">
        <v>2</v>
      </c>
      <c r="X40">
        <v>2.2999999999999998</v>
      </c>
      <c r="Y40">
        <v>0</v>
      </c>
      <c r="Z40">
        <v>0</v>
      </c>
      <c r="AB40">
        <v>0</v>
      </c>
    </row>
    <row r="41" spans="1:28">
      <c r="A41">
        <v>1</v>
      </c>
      <c r="B41" t="s">
        <v>358</v>
      </c>
      <c r="C41" t="s">
        <v>131</v>
      </c>
      <c r="D41">
        <v>5</v>
      </c>
      <c r="P41">
        <v>0</v>
      </c>
      <c r="Q41">
        <v>0</v>
      </c>
      <c r="R41" t="e">
        <v>#DIV/0!</v>
      </c>
      <c r="U41">
        <v>0</v>
      </c>
      <c r="V41" t="s">
        <v>913</v>
      </c>
      <c r="X41">
        <v>0</v>
      </c>
      <c r="Z41">
        <v>0</v>
      </c>
    </row>
    <row r="42" spans="1:28">
      <c r="A42">
        <v>2</v>
      </c>
      <c r="B42" t="s">
        <v>358</v>
      </c>
      <c r="C42" t="s">
        <v>131</v>
      </c>
      <c r="D42">
        <v>5</v>
      </c>
      <c r="P42">
        <v>0</v>
      </c>
      <c r="Q42">
        <v>0</v>
      </c>
      <c r="R42" t="e">
        <v>#DIV/0!</v>
      </c>
      <c r="U42">
        <v>0</v>
      </c>
      <c r="V42" t="s">
        <v>913</v>
      </c>
      <c r="X42">
        <v>0</v>
      </c>
      <c r="Z42">
        <v>0</v>
      </c>
    </row>
    <row r="43" spans="1:28">
      <c r="A43" t="s">
        <v>404</v>
      </c>
      <c r="B43" t="s">
        <v>403</v>
      </c>
      <c r="C43" t="s">
        <v>131</v>
      </c>
      <c r="D43">
        <v>4</v>
      </c>
      <c r="E43" s="18">
        <v>1.1299999999999999</v>
      </c>
      <c r="F43" s="18">
        <v>0.87</v>
      </c>
      <c r="G43">
        <v>0.88</v>
      </c>
      <c r="H43">
        <v>0.62</v>
      </c>
      <c r="I43">
        <v>0.38</v>
      </c>
      <c r="J43">
        <v>0.18</v>
      </c>
      <c r="K43">
        <v>0.52</v>
      </c>
      <c r="L43">
        <v>0.65</v>
      </c>
      <c r="M43">
        <v>0.38</v>
      </c>
      <c r="N43">
        <v>3</v>
      </c>
      <c r="O43">
        <v>3</v>
      </c>
      <c r="P43">
        <v>3.3899999999999997</v>
      </c>
      <c r="Q43">
        <v>3.3899999999999997</v>
      </c>
      <c r="R43">
        <v>1</v>
      </c>
      <c r="S43" t="s">
        <v>912</v>
      </c>
      <c r="T43">
        <v>2</v>
      </c>
      <c r="U43">
        <v>2.2599999999999998</v>
      </c>
      <c r="V43" t="s">
        <v>912</v>
      </c>
      <c r="W43">
        <v>3</v>
      </c>
      <c r="X43">
        <v>3.3899999999999997</v>
      </c>
      <c r="Y43">
        <v>3</v>
      </c>
      <c r="Z43">
        <v>3.3899999999999997</v>
      </c>
      <c r="AA43" t="s">
        <v>912</v>
      </c>
      <c r="AB43">
        <v>2</v>
      </c>
    </row>
    <row r="44" spans="1:28">
      <c r="A44" t="s">
        <v>430</v>
      </c>
      <c r="B44" t="s">
        <v>308</v>
      </c>
      <c r="C44" t="s">
        <v>131</v>
      </c>
      <c r="D44">
        <v>7</v>
      </c>
      <c r="E44" s="18">
        <v>1.22</v>
      </c>
      <c r="F44" s="18">
        <v>0.85</v>
      </c>
      <c r="G44">
        <v>0.86</v>
      </c>
      <c r="H44">
        <v>0.62</v>
      </c>
      <c r="I44">
        <v>0.34</v>
      </c>
      <c r="J44">
        <v>0.18</v>
      </c>
      <c r="K44">
        <v>0.34</v>
      </c>
      <c r="L44">
        <v>0.62</v>
      </c>
      <c r="M44">
        <v>0.36</v>
      </c>
      <c r="N44">
        <v>3</v>
      </c>
      <c r="O44">
        <v>0</v>
      </c>
      <c r="P44">
        <v>3.66</v>
      </c>
      <c r="Q44">
        <v>0</v>
      </c>
      <c r="R44" t="e">
        <v>#DIV/0!</v>
      </c>
      <c r="T44">
        <v>0</v>
      </c>
      <c r="U44">
        <v>0</v>
      </c>
      <c r="V44" t="s">
        <v>913</v>
      </c>
      <c r="W44">
        <v>3</v>
      </c>
      <c r="X44">
        <v>3.66</v>
      </c>
      <c r="Y44">
        <v>2</v>
      </c>
      <c r="Z44">
        <v>2.44</v>
      </c>
      <c r="AA44" t="s">
        <v>912</v>
      </c>
      <c r="AB44">
        <v>0</v>
      </c>
    </row>
    <row r="45" spans="1:28">
      <c r="A45" t="s">
        <v>411</v>
      </c>
      <c r="B45" t="s">
        <v>308</v>
      </c>
      <c r="C45" t="s">
        <v>131</v>
      </c>
      <c r="D45">
        <v>7</v>
      </c>
      <c r="P45">
        <v>0</v>
      </c>
      <c r="Q45">
        <v>0</v>
      </c>
      <c r="R45" t="e">
        <v>#DIV/0!</v>
      </c>
      <c r="U45">
        <v>0</v>
      </c>
      <c r="V45" t="s">
        <v>913</v>
      </c>
      <c r="X45">
        <v>0</v>
      </c>
      <c r="Z45">
        <v>0</v>
      </c>
    </row>
    <row r="46" spans="1:28">
      <c r="A46" t="s">
        <v>404</v>
      </c>
      <c r="B46" t="s">
        <v>432</v>
      </c>
      <c r="C46" t="s">
        <v>131</v>
      </c>
      <c r="D46">
        <v>5</v>
      </c>
      <c r="E46" s="18">
        <v>1.17</v>
      </c>
      <c r="F46" s="18">
        <v>0.88</v>
      </c>
      <c r="G46">
        <v>0.86</v>
      </c>
      <c r="H46">
        <v>0.68</v>
      </c>
      <c r="I46">
        <v>0.24</v>
      </c>
      <c r="J46">
        <v>0.19</v>
      </c>
      <c r="K46">
        <v>0.54</v>
      </c>
      <c r="L46">
        <v>0.73</v>
      </c>
      <c r="M46">
        <v>0.42</v>
      </c>
      <c r="N46">
        <v>3</v>
      </c>
      <c r="O46">
        <v>3</v>
      </c>
      <c r="P46">
        <v>3.51</v>
      </c>
      <c r="Q46">
        <v>3.51</v>
      </c>
      <c r="R46">
        <v>1</v>
      </c>
      <c r="S46" t="s">
        <v>912</v>
      </c>
      <c r="T46">
        <v>1</v>
      </c>
      <c r="U46">
        <v>1.17</v>
      </c>
      <c r="V46" t="s">
        <v>912</v>
      </c>
      <c r="W46">
        <v>3</v>
      </c>
      <c r="X46">
        <v>3.51</v>
      </c>
      <c r="Y46">
        <v>0</v>
      </c>
      <c r="Z46">
        <v>0</v>
      </c>
      <c r="AB46">
        <v>1</v>
      </c>
    </row>
    <row r="47" spans="1:28">
      <c r="A47" t="s">
        <v>404</v>
      </c>
      <c r="B47" t="s">
        <v>441</v>
      </c>
      <c r="C47" t="s">
        <v>131</v>
      </c>
      <c r="D47">
        <v>7</v>
      </c>
      <c r="P47">
        <v>0</v>
      </c>
      <c r="Q47">
        <v>0</v>
      </c>
      <c r="R47" t="e">
        <v>#DIV/0!</v>
      </c>
      <c r="U47">
        <v>0</v>
      </c>
      <c r="V47" t="s">
        <v>913</v>
      </c>
      <c r="X47">
        <v>0</v>
      </c>
      <c r="Z47">
        <v>0</v>
      </c>
    </row>
    <row r="48" spans="1:28">
      <c r="A48" t="s">
        <v>411</v>
      </c>
      <c r="B48" t="s">
        <v>441</v>
      </c>
      <c r="C48" t="s">
        <v>131</v>
      </c>
      <c r="D48">
        <v>7</v>
      </c>
      <c r="P48">
        <v>0</v>
      </c>
      <c r="Q48">
        <v>0</v>
      </c>
      <c r="R48" t="e">
        <v>#DIV/0!</v>
      </c>
      <c r="U48">
        <v>0</v>
      </c>
      <c r="V48" t="s">
        <v>913</v>
      </c>
      <c r="X48">
        <v>0</v>
      </c>
      <c r="Z48">
        <v>0</v>
      </c>
    </row>
    <row r="49" spans="1:28">
      <c r="A49" t="s">
        <v>404</v>
      </c>
      <c r="B49" t="s">
        <v>453</v>
      </c>
      <c r="C49" t="s">
        <v>131</v>
      </c>
      <c r="D49">
        <v>7</v>
      </c>
      <c r="P49">
        <v>0</v>
      </c>
      <c r="Q49">
        <v>0</v>
      </c>
      <c r="R49" t="e">
        <v>#DIV/0!</v>
      </c>
      <c r="U49">
        <v>0</v>
      </c>
      <c r="V49" t="s">
        <v>913</v>
      </c>
      <c r="X49">
        <v>0</v>
      </c>
      <c r="Z49">
        <v>0</v>
      </c>
    </row>
    <row r="50" spans="1:28">
      <c r="A50" t="s">
        <v>404</v>
      </c>
      <c r="B50" t="s">
        <v>472</v>
      </c>
      <c r="C50" t="s">
        <v>131</v>
      </c>
      <c r="D50">
        <v>4</v>
      </c>
      <c r="P50">
        <v>0</v>
      </c>
      <c r="Q50">
        <v>0</v>
      </c>
      <c r="R50" t="e">
        <v>#DIV/0!</v>
      </c>
      <c r="U50">
        <v>0</v>
      </c>
      <c r="V50" t="s">
        <v>913</v>
      </c>
      <c r="X50">
        <v>0</v>
      </c>
      <c r="Z50">
        <v>0</v>
      </c>
    </row>
    <row r="51" spans="1:28">
      <c r="A51" t="s">
        <v>404</v>
      </c>
      <c r="B51" t="s">
        <v>486</v>
      </c>
      <c r="C51" t="s">
        <v>131</v>
      </c>
      <c r="D51">
        <v>8</v>
      </c>
      <c r="E51" s="18">
        <v>1.1399999999999999</v>
      </c>
      <c r="F51" s="18">
        <v>0.94</v>
      </c>
      <c r="G51">
        <v>0.89</v>
      </c>
      <c r="H51">
        <v>0.66</v>
      </c>
      <c r="I51">
        <v>0.37</v>
      </c>
      <c r="J51">
        <v>0.25</v>
      </c>
      <c r="K51">
        <v>0.42</v>
      </c>
      <c r="L51">
        <v>0.69</v>
      </c>
      <c r="M51">
        <v>0.34</v>
      </c>
      <c r="N51">
        <v>3</v>
      </c>
      <c r="O51">
        <v>1</v>
      </c>
      <c r="P51">
        <v>3.42</v>
      </c>
      <c r="Q51">
        <v>1.1399999999999999</v>
      </c>
      <c r="R51">
        <v>3</v>
      </c>
      <c r="S51" t="s">
        <v>911</v>
      </c>
      <c r="T51">
        <v>2</v>
      </c>
      <c r="U51">
        <v>2.2799999999999998</v>
      </c>
      <c r="V51" t="s">
        <v>912</v>
      </c>
      <c r="W51">
        <v>3</v>
      </c>
      <c r="X51">
        <v>3.42</v>
      </c>
      <c r="Y51">
        <v>0</v>
      </c>
      <c r="Z51">
        <v>0</v>
      </c>
      <c r="AB51">
        <v>2</v>
      </c>
    </row>
    <row r="52" spans="1:28">
      <c r="A52" t="s">
        <v>404</v>
      </c>
      <c r="B52" t="s">
        <v>493</v>
      </c>
      <c r="C52" t="s">
        <v>131</v>
      </c>
      <c r="D52">
        <v>7</v>
      </c>
      <c r="P52">
        <v>0</v>
      </c>
      <c r="Q52">
        <v>0</v>
      </c>
      <c r="R52" t="e">
        <v>#DIV/0!</v>
      </c>
      <c r="U52">
        <v>0</v>
      </c>
      <c r="V52" t="s">
        <v>913</v>
      </c>
      <c r="X52">
        <v>0</v>
      </c>
      <c r="Z52">
        <v>0</v>
      </c>
    </row>
    <row r="53" spans="1:28">
      <c r="A53" t="s">
        <v>411</v>
      </c>
      <c r="B53" t="s">
        <v>493</v>
      </c>
      <c r="C53" t="s">
        <v>131</v>
      </c>
      <c r="D53">
        <v>7</v>
      </c>
      <c r="E53" s="18">
        <v>1.22</v>
      </c>
      <c r="F53" s="18">
        <v>1.07</v>
      </c>
      <c r="G53">
        <v>0.9</v>
      </c>
      <c r="H53">
        <v>0.73</v>
      </c>
      <c r="I53">
        <v>0.32</v>
      </c>
      <c r="J53">
        <v>0.23</v>
      </c>
      <c r="K53">
        <v>0.56000000000000005</v>
      </c>
      <c r="L53">
        <v>0.72</v>
      </c>
      <c r="M53">
        <v>0.44</v>
      </c>
      <c r="N53">
        <v>2</v>
      </c>
      <c r="O53">
        <v>1</v>
      </c>
      <c r="P53">
        <v>2.44</v>
      </c>
      <c r="Q53">
        <v>1.22</v>
      </c>
      <c r="R53">
        <v>2</v>
      </c>
      <c r="S53" t="s">
        <v>911</v>
      </c>
      <c r="T53">
        <v>0</v>
      </c>
      <c r="U53">
        <v>0</v>
      </c>
      <c r="V53" t="s">
        <v>913</v>
      </c>
      <c r="W53">
        <v>3</v>
      </c>
      <c r="X53">
        <v>3.66</v>
      </c>
      <c r="Y53">
        <v>0</v>
      </c>
      <c r="Z53">
        <v>0</v>
      </c>
      <c r="AB53">
        <v>0</v>
      </c>
    </row>
    <row r="54" spans="1:28">
      <c r="A54" t="s">
        <v>457</v>
      </c>
      <c r="B54" t="s">
        <v>493</v>
      </c>
      <c r="C54" t="s">
        <v>131</v>
      </c>
      <c r="D54">
        <v>7</v>
      </c>
      <c r="E54" s="18">
        <v>1.1399999999999999</v>
      </c>
      <c r="F54" s="18">
        <v>0.84</v>
      </c>
      <c r="G54">
        <v>0.86</v>
      </c>
      <c r="H54">
        <v>0.62</v>
      </c>
      <c r="I54">
        <v>0.32</v>
      </c>
      <c r="J54">
        <v>0.14000000000000001</v>
      </c>
      <c r="K54">
        <v>0.44</v>
      </c>
      <c r="L54">
        <v>0.57999999999999996</v>
      </c>
      <c r="M54">
        <v>0.34</v>
      </c>
      <c r="N54">
        <v>2</v>
      </c>
      <c r="O54">
        <v>2</v>
      </c>
      <c r="P54">
        <v>2.2799999999999998</v>
      </c>
      <c r="Q54">
        <v>2.2799999999999998</v>
      </c>
      <c r="R54">
        <v>1</v>
      </c>
      <c r="S54" t="s">
        <v>912</v>
      </c>
      <c r="T54">
        <v>0</v>
      </c>
      <c r="U54">
        <v>0</v>
      </c>
      <c r="V54" t="s">
        <v>913</v>
      </c>
      <c r="W54">
        <v>3</v>
      </c>
      <c r="X54">
        <v>3.42</v>
      </c>
      <c r="Y54">
        <v>0</v>
      </c>
      <c r="Z54">
        <v>0</v>
      </c>
      <c r="AB54">
        <v>0</v>
      </c>
    </row>
    <row r="55" spans="1:28">
      <c r="A55" t="s">
        <v>498</v>
      </c>
      <c r="B55" t="s">
        <v>493</v>
      </c>
      <c r="C55" t="s">
        <v>131</v>
      </c>
      <c r="D55">
        <v>7</v>
      </c>
      <c r="P55">
        <v>0</v>
      </c>
      <c r="Q55">
        <v>0</v>
      </c>
      <c r="R55" t="e">
        <v>#DIV/0!</v>
      </c>
      <c r="U55">
        <v>0</v>
      </c>
      <c r="V55" t="s">
        <v>913</v>
      </c>
      <c r="X55">
        <v>0</v>
      </c>
      <c r="Z55">
        <v>0</v>
      </c>
    </row>
    <row r="56" spans="1:28">
      <c r="A56" t="s">
        <v>508</v>
      </c>
      <c r="B56" t="s">
        <v>493</v>
      </c>
      <c r="C56" t="s">
        <v>131</v>
      </c>
      <c r="D56">
        <v>7</v>
      </c>
      <c r="P56">
        <v>0</v>
      </c>
      <c r="Q56">
        <v>0</v>
      </c>
      <c r="R56" t="e">
        <v>#DIV/0!</v>
      </c>
      <c r="U56">
        <v>0</v>
      </c>
      <c r="V56" t="s">
        <v>913</v>
      </c>
      <c r="X56">
        <v>0</v>
      </c>
      <c r="Z56">
        <v>0</v>
      </c>
    </row>
    <row r="57" spans="1:28">
      <c r="A57" t="s">
        <v>510</v>
      </c>
      <c r="B57" t="s">
        <v>493</v>
      </c>
      <c r="C57" t="s">
        <v>131</v>
      </c>
      <c r="D57">
        <v>7</v>
      </c>
      <c r="E57" s="18">
        <v>1.1399999999999999</v>
      </c>
      <c r="F57" s="18">
        <v>0.87</v>
      </c>
      <c r="G57">
        <v>0.95</v>
      </c>
      <c r="H57">
        <v>0.72</v>
      </c>
      <c r="I57">
        <v>0.41</v>
      </c>
      <c r="J57">
        <v>0.28000000000000003</v>
      </c>
      <c r="K57">
        <v>0.51</v>
      </c>
      <c r="L57">
        <v>0.71</v>
      </c>
      <c r="M57">
        <v>0.43</v>
      </c>
      <c r="N57">
        <v>3</v>
      </c>
      <c r="O57">
        <v>4</v>
      </c>
      <c r="P57">
        <v>3.42</v>
      </c>
      <c r="Q57">
        <v>4.5599999999999996</v>
      </c>
      <c r="R57">
        <v>0.75</v>
      </c>
      <c r="S57" t="s">
        <v>912</v>
      </c>
      <c r="T57">
        <v>0</v>
      </c>
      <c r="U57">
        <v>0</v>
      </c>
      <c r="V57" t="s">
        <v>913</v>
      </c>
      <c r="W57">
        <v>3</v>
      </c>
      <c r="X57">
        <v>3.42</v>
      </c>
      <c r="Y57">
        <v>0</v>
      </c>
      <c r="Z57">
        <v>0</v>
      </c>
      <c r="AB57">
        <v>0</v>
      </c>
    </row>
    <row r="58" spans="1:28">
      <c r="A58" t="s">
        <v>501</v>
      </c>
      <c r="B58" t="s">
        <v>493</v>
      </c>
      <c r="C58" t="s">
        <v>131</v>
      </c>
      <c r="D58">
        <v>7</v>
      </c>
      <c r="E58" s="18">
        <v>1.17</v>
      </c>
      <c r="F58" s="18">
        <v>0.93</v>
      </c>
      <c r="G58">
        <v>0.79</v>
      </c>
      <c r="H58">
        <v>0.62</v>
      </c>
      <c r="I58">
        <v>0.28999999999999998</v>
      </c>
      <c r="J58">
        <v>0.13</v>
      </c>
      <c r="K58">
        <v>0.43</v>
      </c>
      <c r="L58">
        <v>0.63</v>
      </c>
      <c r="M58">
        <v>0.38</v>
      </c>
      <c r="N58">
        <v>2</v>
      </c>
      <c r="O58">
        <v>3</v>
      </c>
      <c r="P58">
        <v>2.34</v>
      </c>
      <c r="Q58">
        <v>3.51</v>
      </c>
      <c r="R58">
        <v>0.66666666666666663</v>
      </c>
      <c r="S58" t="s">
        <v>912</v>
      </c>
      <c r="T58">
        <v>4</v>
      </c>
      <c r="U58">
        <v>4.68</v>
      </c>
      <c r="V58" t="s">
        <v>912</v>
      </c>
      <c r="W58">
        <v>2</v>
      </c>
      <c r="X58">
        <v>2.34</v>
      </c>
      <c r="Y58">
        <v>1</v>
      </c>
      <c r="Z58">
        <v>1.17</v>
      </c>
      <c r="AA58" t="s">
        <v>912</v>
      </c>
      <c r="AB58">
        <v>4</v>
      </c>
    </row>
    <row r="59" spans="1:28">
      <c r="A59" t="s">
        <v>495</v>
      </c>
      <c r="B59" t="s">
        <v>493</v>
      </c>
      <c r="C59" t="s">
        <v>131</v>
      </c>
      <c r="D59">
        <v>7</v>
      </c>
      <c r="E59" s="18">
        <v>1.1100000000000001</v>
      </c>
      <c r="F59" s="18">
        <v>0.91</v>
      </c>
      <c r="G59">
        <v>0.88</v>
      </c>
      <c r="H59">
        <v>0.7</v>
      </c>
      <c r="I59">
        <v>0.3</v>
      </c>
      <c r="J59">
        <v>0.22</v>
      </c>
      <c r="K59">
        <v>0.47</v>
      </c>
      <c r="L59">
        <v>0.69</v>
      </c>
      <c r="M59">
        <v>0.34</v>
      </c>
      <c r="N59">
        <v>3</v>
      </c>
      <c r="O59">
        <v>1</v>
      </c>
      <c r="P59">
        <v>3.33</v>
      </c>
      <c r="Q59">
        <v>1.1100000000000001</v>
      </c>
      <c r="R59">
        <v>3</v>
      </c>
      <c r="S59" t="s">
        <v>911</v>
      </c>
      <c r="T59">
        <v>0</v>
      </c>
      <c r="U59">
        <v>0</v>
      </c>
      <c r="V59" t="s">
        <v>913</v>
      </c>
      <c r="W59">
        <v>4</v>
      </c>
      <c r="X59">
        <v>4.4400000000000004</v>
      </c>
      <c r="Y59">
        <v>0</v>
      </c>
      <c r="Z59">
        <v>0</v>
      </c>
      <c r="AB59">
        <v>0</v>
      </c>
    </row>
    <row r="60" spans="1:28">
      <c r="A60" t="s">
        <v>512</v>
      </c>
      <c r="B60" t="s">
        <v>493</v>
      </c>
      <c r="C60" t="s">
        <v>131</v>
      </c>
      <c r="D60">
        <v>7</v>
      </c>
      <c r="E60" s="18">
        <v>1.1499999999999999</v>
      </c>
      <c r="F60" s="18">
        <v>0.84</v>
      </c>
      <c r="G60">
        <v>0.91</v>
      </c>
      <c r="H60">
        <v>0.68</v>
      </c>
      <c r="I60">
        <v>0.36</v>
      </c>
      <c r="J60">
        <v>0.16</v>
      </c>
      <c r="K60">
        <v>0.45</v>
      </c>
      <c r="L60">
        <v>0.56000000000000005</v>
      </c>
      <c r="M60">
        <v>0.36</v>
      </c>
      <c r="N60">
        <v>2</v>
      </c>
      <c r="O60">
        <v>1</v>
      </c>
      <c r="P60">
        <v>2.2999999999999998</v>
      </c>
      <c r="Q60">
        <v>1.1499999999999999</v>
      </c>
      <c r="R60">
        <v>2</v>
      </c>
      <c r="S60" t="s">
        <v>911</v>
      </c>
      <c r="T60">
        <v>0</v>
      </c>
      <c r="U60">
        <v>0</v>
      </c>
      <c r="V60" t="s">
        <v>913</v>
      </c>
      <c r="W60">
        <v>2</v>
      </c>
      <c r="X60">
        <v>2.2999999999999998</v>
      </c>
      <c r="Y60">
        <v>1</v>
      </c>
      <c r="Z60">
        <v>1.1499999999999999</v>
      </c>
      <c r="AA60" t="s">
        <v>912</v>
      </c>
      <c r="AB60">
        <v>0</v>
      </c>
    </row>
    <row r="61" spans="1:28">
      <c r="A61" t="s">
        <v>404</v>
      </c>
      <c r="B61" t="s">
        <v>520</v>
      </c>
      <c r="C61" t="s">
        <v>131</v>
      </c>
      <c r="D61">
        <v>5</v>
      </c>
      <c r="P61">
        <v>0</v>
      </c>
      <c r="Q61">
        <v>0</v>
      </c>
      <c r="R61" t="e">
        <v>#DIV/0!</v>
      </c>
      <c r="U61">
        <v>0</v>
      </c>
      <c r="V61" t="s">
        <v>913</v>
      </c>
      <c r="X61">
        <v>0</v>
      </c>
      <c r="Z61">
        <v>0</v>
      </c>
    </row>
    <row r="62" spans="1:28">
      <c r="A62" t="s">
        <v>411</v>
      </c>
      <c r="B62" t="s">
        <v>520</v>
      </c>
      <c r="C62" t="s">
        <v>131</v>
      </c>
      <c r="D62">
        <v>5</v>
      </c>
      <c r="P62">
        <v>0</v>
      </c>
      <c r="Q62">
        <v>0</v>
      </c>
      <c r="R62" t="e">
        <v>#DIV/0!</v>
      </c>
      <c r="U62">
        <v>0</v>
      </c>
      <c r="V62" t="s">
        <v>913</v>
      </c>
      <c r="X62">
        <v>0</v>
      </c>
      <c r="Z62">
        <v>0</v>
      </c>
    </row>
    <row r="63" spans="1:28">
      <c r="A63" t="s">
        <v>430</v>
      </c>
      <c r="B63" t="s">
        <v>520</v>
      </c>
      <c r="C63" t="s">
        <v>131</v>
      </c>
      <c r="D63">
        <v>5</v>
      </c>
      <c r="E63" s="18">
        <v>1.1499999999999999</v>
      </c>
      <c r="F63" s="18">
        <v>0.87</v>
      </c>
      <c r="G63" s="18">
        <v>0.9</v>
      </c>
      <c r="H63" s="18">
        <v>0.71</v>
      </c>
      <c r="I63" s="18">
        <v>0.36</v>
      </c>
      <c r="J63" s="18">
        <v>0.25</v>
      </c>
      <c r="K63" s="18">
        <v>0.48</v>
      </c>
      <c r="L63" s="18">
        <v>0.7</v>
      </c>
      <c r="M63" s="18">
        <v>0.39</v>
      </c>
      <c r="N63">
        <v>2</v>
      </c>
      <c r="O63">
        <v>3</v>
      </c>
      <c r="P63">
        <v>2.2999999999999998</v>
      </c>
      <c r="Q63">
        <v>3.4499999999999997</v>
      </c>
      <c r="R63">
        <v>0.66666666666666663</v>
      </c>
      <c r="S63" t="s">
        <v>912</v>
      </c>
      <c r="T63">
        <v>0</v>
      </c>
      <c r="U63">
        <v>0</v>
      </c>
      <c r="V63" t="s">
        <v>913</v>
      </c>
      <c r="W63">
        <v>1</v>
      </c>
      <c r="X63">
        <v>1.1499999999999999</v>
      </c>
      <c r="Y63">
        <v>1</v>
      </c>
      <c r="Z63">
        <v>1.1499999999999999</v>
      </c>
      <c r="AA63" t="s">
        <v>912</v>
      </c>
      <c r="AB63">
        <v>0</v>
      </c>
    </row>
    <row r="64" spans="1:28">
      <c r="A64" t="s">
        <v>404</v>
      </c>
      <c r="B64" t="s">
        <v>533</v>
      </c>
      <c r="C64" t="s">
        <v>131</v>
      </c>
      <c r="D64">
        <v>5</v>
      </c>
      <c r="E64" s="18">
        <v>1.23</v>
      </c>
      <c r="F64" s="18">
        <v>0.86</v>
      </c>
      <c r="G64" s="18">
        <v>1</v>
      </c>
      <c r="H64" s="18">
        <v>0.75</v>
      </c>
      <c r="I64" s="18">
        <v>0.43</v>
      </c>
      <c r="J64" s="18">
        <v>0.26</v>
      </c>
      <c r="K64" s="18">
        <v>0.54</v>
      </c>
      <c r="L64" s="18">
        <v>0.78</v>
      </c>
      <c r="M64" s="18">
        <v>0.38</v>
      </c>
      <c r="N64">
        <v>2</v>
      </c>
      <c r="O64">
        <v>3</v>
      </c>
      <c r="P64">
        <v>2.46</v>
      </c>
      <c r="Q64">
        <v>3.69</v>
      </c>
      <c r="R64">
        <v>0.66666666666666663</v>
      </c>
      <c r="S64" t="s">
        <v>912</v>
      </c>
      <c r="T64">
        <v>2</v>
      </c>
      <c r="U64">
        <v>2.46</v>
      </c>
      <c r="V64" t="s">
        <v>912</v>
      </c>
      <c r="W64">
        <v>3</v>
      </c>
      <c r="X64">
        <v>3.69</v>
      </c>
      <c r="Y64">
        <v>0</v>
      </c>
      <c r="Z64">
        <v>0</v>
      </c>
      <c r="AB64">
        <v>2</v>
      </c>
    </row>
    <row r="65" spans="1:28">
      <c r="A65" t="s">
        <v>404</v>
      </c>
      <c r="B65" t="s">
        <v>539</v>
      </c>
      <c r="C65" t="s">
        <v>131</v>
      </c>
      <c r="D65">
        <v>5</v>
      </c>
      <c r="P65">
        <v>0</v>
      </c>
      <c r="Q65">
        <v>0</v>
      </c>
      <c r="R65" t="e">
        <v>#DIV/0!</v>
      </c>
      <c r="U65">
        <v>0</v>
      </c>
      <c r="V65" t="s">
        <v>913</v>
      </c>
      <c r="X65">
        <v>0</v>
      </c>
      <c r="Z65">
        <v>0</v>
      </c>
    </row>
    <row r="66" spans="1:28">
      <c r="A66" t="s">
        <v>411</v>
      </c>
      <c r="B66" t="s">
        <v>539</v>
      </c>
      <c r="C66" t="s">
        <v>131</v>
      </c>
      <c r="D66">
        <v>5</v>
      </c>
      <c r="E66" s="18">
        <v>1.1299999999999999</v>
      </c>
      <c r="F66" s="18">
        <v>0.84</v>
      </c>
      <c r="G66" s="18">
        <v>0.87</v>
      </c>
      <c r="H66" s="18">
        <v>0.67</v>
      </c>
      <c r="I66" s="18">
        <v>0.36</v>
      </c>
      <c r="J66" s="18">
        <v>0.17</v>
      </c>
      <c r="K66" s="18">
        <v>0.44</v>
      </c>
      <c r="L66" s="18">
        <v>0.66</v>
      </c>
      <c r="M66" s="18">
        <v>0.36</v>
      </c>
      <c r="N66">
        <v>3</v>
      </c>
      <c r="O66">
        <v>4</v>
      </c>
      <c r="P66">
        <v>3.3899999999999997</v>
      </c>
      <c r="Q66">
        <v>4.5199999999999996</v>
      </c>
      <c r="R66">
        <v>0.75</v>
      </c>
      <c r="S66" t="s">
        <v>912</v>
      </c>
      <c r="T66">
        <v>0</v>
      </c>
      <c r="U66">
        <v>0</v>
      </c>
      <c r="V66" t="s">
        <v>913</v>
      </c>
      <c r="W66">
        <v>2</v>
      </c>
      <c r="X66">
        <v>2.2599999999999998</v>
      </c>
      <c r="Y66">
        <v>0</v>
      </c>
      <c r="Z66">
        <v>0</v>
      </c>
      <c r="AB66">
        <v>0</v>
      </c>
    </row>
    <row r="67" spans="1:28">
      <c r="A67" t="s">
        <v>404</v>
      </c>
      <c r="B67" t="s">
        <v>545</v>
      </c>
      <c r="C67" t="s">
        <v>131</v>
      </c>
      <c r="D67">
        <v>5</v>
      </c>
      <c r="P67">
        <v>0</v>
      </c>
      <c r="Q67">
        <v>0</v>
      </c>
      <c r="R67" t="e">
        <v>#DIV/0!</v>
      </c>
      <c r="U67">
        <v>0</v>
      </c>
      <c r="V67" t="s">
        <v>913</v>
      </c>
      <c r="X67">
        <v>0</v>
      </c>
      <c r="Z67">
        <v>0</v>
      </c>
    </row>
    <row r="68" spans="1:28">
      <c r="A68" t="s">
        <v>404</v>
      </c>
      <c r="B68" t="s">
        <v>560</v>
      </c>
      <c r="C68" t="s">
        <v>131</v>
      </c>
      <c r="D68">
        <v>5</v>
      </c>
      <c r="P68">
        <v>0</v>
      </c>
      <c r="Q68">
        <v>0</v>
      </c>
      <c r="R68" t="e">
        <v>#DIV/0!</v>
      </c>
      <c r="U68">
        <v>0</v>
      </c>
      <c r="V68" t="s">
        <v>913</v>
      </c>
      <c r="X68">
        <v>0</v>
      </c>
      <c r="Z68">
        <v>0</v>
      </c>
    </row>
    <row r="69" spans="1:28">
      <c r="A69" t="s">
        <v>411</v>
      </c>
      <c r="B69" t="s">
        <v>560</v>
      </c>
      <c r="C69" t="s">
        <v>131</v>
      </c>
      <c r="D69">
        <v>5</v>
      </c>
      <c r="P69">
        <v>0</v>
      </c>
      <c r="Q69">
        <v>0</v>
      </c>
      <c r="R69" t="e">
        <v>#DIV/0!</v>
      </c>
      <c r="U69">
        <v>0</v>
      </c>
      <c r="V69" t="s">
        <v>913</v>
      </c>
      <c r="X69">
        <v>0</v>
      </c>
      <c r="Z69">
        <v>0</v>
      </c>
    </row>
    <row r="70" spans="1:28">
      <c r="A70" t="s">
        <v>430</v>
      </c>
      <c r="B70" t="s">
        <v>560</v>
      </c>
      <c r="C70" t="s">
        <v>131</v>
      </c>
      <c r="D70">
        <v>5</v>
      </c>
      <c r="P70">
        <v>0</v>
      </c>
      <c r="Q70">
        <v>0</v>
      </c>
      <c r="R70" t="e">
        <v>#DIV/0!</v>
      </c>
      <c r="U70">
        <v>0</v>
      </c>
      <c r="V70" t="s">
        <v>913</v>
      </c>
      <c r="X70">
        <v>0</v>
      </c>
      <c r="Z70">
        <v>0</v>
      </c>
    </row>
    <row r="71" spans="1:28">
      <c r="A71" t="s">
        <v>404</v>
      </c>
      <c r="B71" t="s">
        <v>581</v>
      </c>
      <c r="C71" t="s">
        <v>131</v>
      </c>
      <c r="D71">
        <v>4</v>
      </c>
      <c r="E71" s="18">
        <v>1.17</v>
      </c>
      <c r="F71" s="18">
        <v>0.87</v>
      </c>
      <c r="G71" s="18">
        <v>0.81</v>
      </c>
      <c r="H71" s="18">
        <v>0.61</v>
      </c>
      <c r="I71" s="18">
        <v>0.25</v>
      </c>
      <c r="J71" s="18">
        <v>0.13</v>
      </c>
      <c r="K71" s="18">
        <v>0.43</v>
      </c>
      <c r="L71" s="18">
        <v>0.6</v>
      </c>
      <c r="M71" s="18">
        <v>0.44</v>
      </c>
      <c r="N71">
        <v>3</v>
      </c>
      <c r="O71">
        <v>3</v>
      </c>
      <c r="P71">
        <v>3.51</v>
      </c>
      <c r="Q71">
        <v>3.51</v>
      </c>
      <c r="R71">
        <v>1</v>
      </c>
      <c r="S71" t="s">
        <v>912</v>
      </c>
      <c r="T71">
        <v>3</v>
      </c>
      <c r="U71">
        <v>3.51</v>
      </c>
      <c r="V71" t="s">
        <v>912</v>
      </c>
      <c r="W71">
        <v>3</v>
      </c>
      <c r="X71">
        <v>3.51</v>
      </c>
      <c r="Y71">
        <v>3</v>
      </c>
      <c r="Z71">
        <v>3.51</v>
      </c>
      <c r="AA71" t="s">
        <v>912</v>
      </c>
      <c r="AB71">
        <v>3</v>
      </c>
    </row>
    <row r="72" spans="1:28">
      <c r="A72" t="s">
        <v>404</v>
      </c>
      <c r="B72" t="s">
        <v>587</v>
      </c>
      <c r="C72" t="s">
        <v>131</v>
      </c>
      <c r="D72">
        <v>7</v>
      </c>
      <c r="P72">
        <v>0</v>
      </c>
      <c r="Q72">
        <v>0</v>
      </c>
      <c r="R72" t="e">
        <v>#DIV/0!</v>
      </c>
      <c r="U72">
        <v>0</v>
      </c>
      <c r="V72" t="s">
        <v>913</v>
      </c>
      <c r="X72">
        <v>0</v>
      </c>
      <c r="Z72">
        <v>0</v>
      </c>
    </row>
    <row r="73" spans="1:28">
      <c r="A73" t="s">
        <v>411</v>
      </c>
      <c r="B73" t="s">
        <v>587</v>
      </c>
      <c r="C73" t="s">
        <v>131</v>
      </c>
      <c r="D73">
        <v>7</v>
      </c>
      <c r="E73" s="18">
        <v>1.2</v>
      </c>
      <c r="F73" s="18">
        <v>0.93</v>
      </c>
      <c r="G73" s="18">
        <v>0.88</v>
      </c>
      <c r="H73" s="18">
        <v>0.69</v>
      </c>
      <c r="I73" s="18">
        <v>0.31</v>
      </c>
      <c r="J73" s="18">
        <v>0.26</v>
      </c>
      <c r="K73" s="18">
        <v>0.54</v>
      </c>
      <c r="L73" s="18">
        <v>0.75</v>
      </c>
      <c r="M73" s="18">
        <v>0.4</v>
      </c>
      <c r="N73">
        <v>1</v>
      </c>
      <c r="O73">
        <v>3</v>
      </c>
      <c r="P73">
        <v>1.2</v>
      </c>
      <c r="Q73">
        <v>3.5999999999999996</v>
      </c>
      <c r="R73">
        <v>0.33333333333333337</v>
      </c>
      <c r="S73" t="s">
        <v>912</v>
      </c>
      <c r="T73">
        <v>0</v>
      </c>
      <c r="U73">
        <v>0</v>
      </c>
      <c r="V73" t="s">
        <v>913</v>
      </c>
      <c r="W73">
        <v>2</v>
      </c>
      <c r="X73">
        <v>2.4</v>
      </c>
      <c r="Y73">
        <v>3</v>
      </c>
      <c r="Z73">
        <v>3.5999999999999996</v>
      </c>
      <c r="AA73" t="s">
        <v>912</v>
      </c>
      <c r="AB73">
        <v>0</v>
      </c>
    </row>
    <row r="74" spans="1:28">
      <c r="A74" t="s">
        <v>404</v>
      </c>
      <c r="B74" t="s">
        <v>590</v>
      </c>
      <c r="C74" t="s">
        <v>131</v>
      </c>
      <c r="D74">
        <v>7</v>
      </c>
      <c r="P74">
        <v>0</v>
      </c>
      <c r="Q74">
        <v>0</v>
      </c>
      <c r="R74" t="e">
        <v>#DIV/0!</v>
      </c>
      <c r="U74">
        <v>0</v>
      </c>
      <c r="V74" t="s">
        <v>913</v>
      </c>
      <c r="X74">
        <v>0</v>
      </c>
      <c r="Z74">
        <v>0</v>
      </c>
    </row>
    <row r="75" spans="1:28">
      <c r="A75" t="s">
        <v>411</v>
      </c>
      <c r="B75" t="s">
        <v>590</v>
      </c>
      <c r="C75" t="s">
        <v>131</v>
      </c>
      <c r="D75">
        <v>7</v>
      </c>
      <c r="E75" s="18">
        <v>1.2</v>
      </c>
      <c r="F75" s="18">
        <v>0.89</v>
      </c>
      <c r="G75" s="18">
        <v>0.92</v>
      </c>
      <c r="H75" s="18">
        <v>0.68</v>
      </c>
      <c r="I75" s="18">
        <v>0.32</v>
      </c>
      <c r="J75" s="18">
        <v>0.18</v>
      </c>
      <c r="K75" s="18">
        <v>0.51</v>
      </c>
      <c r="L75" s="18">
        <v>0.75</v>
      </c>
      <c r="M75" s="18">
        <v>0.4</v>
      </c>
      <c r="N75">
        <v>2</v>
      </c>
      <c r="O75">
        <v>3</v>
      </c>
      <c r="P75">
        <v>2.4</v>
      </c>
      <c r="Q75">
        <v>3.5999999999999996</v>
      </c>
      <c r="R75">
        <v>0.66666666666666674</v>
      </c>
      <c r="S75" t="s">
        <v>912</v>
      </c>
      <c r="T75">
        <v>0</v>
      </c>
      <c r="U75">
        <v>0</v>
      </c>
      <c r="V75" t="s">
        <v>913</v>
      </c>
      <c r="W75">
        <v>1</v>
      </c>
      <c r="X75">
        <v>1.2</v>
      </c>
      <c r="Y75">
        <v>2</v>
      </c>
      <c r="Z75">
        <v>2.4</v>
      </c>
      <c r="AA75" t="s">
        <v>912</v>
      </c>
      <c r="AB75">
        <v>0</v>
      </c>
    </row>
    <row r="76" spans="1:28">
      <c r="A76" t="s">
        <v>404</v>
      </c>
      <c r="B76" t="s">
        <v>592</v>
      </c>
      <c r="C76" t="s">
        <v>131</v>
      </c>
      <c r="D76">
        <v>10</v>
      </c>
      <c r="P76">
        <v>0</v>
      </c>
      <c r="Q76">
        <v>0</v>
      </c>
      <c r="R76" t="e">
        <v>#DIV/0!</v>
      </c>
      <c r="U76">
        <v>0</v>
      </c>
      <c r="V76" t="s">
        <v>913</v>
      </c>
      <c r="X76">
        <v>0</v>
      </c>
      <c r="Z76">
        <v>0</v>
      </c>
    </row>
    <row r="77" spans="1:28">
      <c r="A77">
        <v>1</v>
      </c>
      <c r="B77" t="s">
        <v>384</v>
      </c>
      <c r="C77" t="s">
        <v>129</v>
      </c>
      <c r="D77">
        <v>10</v>
      </c>
      <c r="P77">
        <v>0</v>
      </c>
      <c r="Q77">
        <v>0</v>
      </c>
      <c r="R77" t="e">
        <v>#DIV/0!</v>
      </c>
      <c r="U77">
        <v>0</v>
      </c>
      <c r="V77" t="s">
        <v>913</v>
      </c>
      <c r="X77">
        <v>0</v>
      </c>
      <c r="Z77">
        <v>0</v>
      </c>
    </row>
    <row r="78" spans="1:28">
      <c r="A78">
        <v>1</v>
      </c>
      <c r="B78" t="s">
        <v>385</v>
      </c>
      <c r="C78" t="s">
        <v>129</v>
      </c>
      <c r="D78">
        <v>10</v>
      </c>
      <c r="E78">
        <v>1.17</v>
      </c>
      <c r="F78" s="18">
        <v>0.84</v>
      </c>
      <c r="G78">
        <v>0.88</v>
      </c>
      <c r="H78">
        <v>0.64</v>
      </c>
      <c r="I78">
        <v>0.3</v>
      </c>
      <c r="J78">
        <v>0.15</v>
      </c>
      <c r="K78">
        <v>0.45</v>
      </c>
      <c r="L78">
        <v>0.65</v>
      </c>
      <c r="M78">
        <v>0.41</v>
      </c>
      <c r="N78">
        <v>1</v>
      </c>
      <c r="O78">
        <v>0</v>
      </c>
      <c r="P78">
        <v>1.17</v>
      </c>
      <c r="Q78">
        <v>0</v>
      </c>
      <c r="R78" t="e">
        <v>#DIV/0!</v>
      </c>
      <c r="T78">
        <v>1</v>
      </c>
      <c r="U78">
        <v>1.17</v>
      </c>
      <c r="V78" t="s">
        <v>912</v>
      </c>
      <c r="W78">
        <v>3</v>
      </c>
      <c r="X78">
        <v>3.51</v>
      </c>
      <c r="Y78">
        <v>0</v>
      </c>
      <c r="Z78">
        <v>0</v>
      </c>
      <c r="AB78">
        <v>1</v>
      </c>
    </row>
    <row r="79" spans="1:28">
      <c r="A79">
        <v>1</v>
      </c>
      <c r="B79" t="s">
        <v>388</v>
      </c>
      <c r="C79" t="s">
        <v>387</v>
      </c>
      <c r="D79">
        <v>11</v>
      </c>
      <c r="E79">
        <v>1.1399999999999999</v>
      </c>
      <c r="F79" s="18">
        <v>0.86</v>
      </c>
      <c r="G79">
        <v>0.86</v>
      </c>
      <c r="H79">
        <v>0.63</v>
      </c>
      <c r="I79">
        <v>0.28999999999999998</v>
      </c>
      <c r="J79">
        <v>0.18</v>
      </c>
      <c r="K79">
        <v>0.46</v>
      </c>
      <c r="L79">
        <v>0.66</v>
      </c>
      <c r="M79">
        <v>0.47</v>
      </c>
      <c r="N79">
        <v>2</v>
      </c>
      <c r="O79">
        <v>3</v>
      </c>
      <c r="P79">
        <v>2.2799999999999998</v>
      </c>
      <c r="Q79">
        <v>3.42</v>
      </c>
      <c r="R79">
        <v>0.66666666666666663</v>
      </c>
      <c r="S79" t="s">
        <v>912</v>
      </c>
      <c r="T79">
        <v>0</v>
      </c>
      <c r="U79">
        <v>0</v>
      </c>
      <c r="V79" t="s">
        <v>913</v>
      </c>
      <c r="W79">
        <v>2</v>
      </c>
      <c r="X79">
        <v>2.2799999999999998</v>
      </c>
      <c r="Y79">
        <v>0</v>
      </c>
      <c r="Z79">
        <v>0</v>
      </c>
      <c r="AB79">
        <v>0</v>
      </c>
    </row>
    <row r="80" spans="1:28">
      <c r="A80">
        <v>1</v>
      </c>
      <c r="B80" t="s">
        <v>392</v>
      </c>
      <c r="C80" t="s">
        <v>387</v>
      </c>
      <c r="D80">
        <v>11</v>
      </c>
      <c r="E80">
        <v>1.06</v>
      </c>
      <c r="G80">
        <v>0.81</v>
      </c>
      <c r="H80">
        <v>0.59</v>
      </c>
      <c r="I80">
        <v>0.27</v>
      </c>
      <c r="M80">
        <v>0.38</v>
      </c>
      <c r="O80">
        <v>2</v>
      </c>
      <c r="P80">
        <v>0</v>
      </c>
      <c r="Q80">
        <v>2.12</v>
      </c>
      <c r="R80">
        <v>0</v>
      </c>
      <c r="S80" t="s">
        <v>912</v>
      </c>
      <c r="T80">
        <v>2</v>
      </c>
      <c r="U80">
        <v>2.12</v>
      </c>
      <c r="V80" t="s">
        <v>912</v>
      </c>
      <c r="X80">
        <v>0</v>
      </c>
      <c r="Z80">
        <v>0</v>
      </c>
      <c r="AB80">
        <v>2</v>
      </c>
    </row>
    <row r="81" spans="1:38">
      <c r="A81">
        <v>1</v>
      </c>
      <c r="B81" t="s">
        <v>395</v>
      </c>
      <c r="C81" t="s">
        <v>396</v>
      </c>
      <c r="D81">
        <v>9</v>
      </c>
      <c r="E81">
        <v>1.1000000000000001</v>
      </c>
      <c r="F81">
        <v>0.8</v>
      </c>
      <c r="G81">
        <v>0.8</v>
      </c>
      <c r="H81">
        <v>0.59</v>
      </c>
      <c r="I81">
        <v>0.27</v>
      </c>
      <c r="J81">
        <v>0.1</v>
      </c>
      <c r="K81">
        <v>0.39</v>
      </c>
      <c r="L81">
        <v>0.56999999999999995</v>
      </c>
      <c r="M81">
        <v>0.39</v>
      </c>
      <c r="N81">
        <v>2</v>
      </c>
      <c r="O81">
        <v>5</v>
      </c>
      <c r="P81">
        <v>2.2000000000000002</v>
      </c>
      <c r="Q81">
        <v>5.5</v>
      </c>
      <c r="R81">
        <v>0.4</v>
      </c>
      <c r="S81" t="s">
        <v>912</v>
      </c>
      <c r="T81">
        <v>3</v>
      </c>
      <c r="U81">
        <v>3.3000000000000003</v>
      </c>
      <c r="V81" t="s">
        <v>912</v>
      </c>
      <c r="W81">
        <v>2</v>
      </c>
      <c r="X81">
        <v>2.2000000000000002</v>
      </c>
      <c r="Y81">
        <v>2</v>
      </c>
      <c r="Z81">
        <v>2.2000000000000002</v>
      </c>
      <c r="AA81" t="s">
        <v>912</v>
      </c>
      <c r="AB81">
        <v>3</v>
      </c>
    </row>
    <row r="82" spans="1:38">
      <c r="A82">
        <v>1</v>
      </c>
      <c r="B82" t="s">
        <v>398</v>
      </c>
      <c r="C82" t="s">
        <v>387</v>
      </c>
      <c r="D82">
        <v>11</v>
      </c>
      <c r="P82">
        <v>0</v>
      </c>
      <c r="Q82">
        <v>0</v>
      </c>
      <c r="R82" t="e">
        <v>#DIV/0!</v>
      </c>
      <c r="U82">
        <v>0</v>
      </c>
      <c r="V82" t="s">
        <v>913</v>
      </c>
      <c r="X82">
        <v>0</v>
      </c>
      <c r="Z82">
        <v>0</v>
      </c>
    </row>
    <row r="83" spans="1:38">
      <c r="A83">
        <v>1</v>
      </c>
      <c r="B83" t="s">
        <v>399</v>
      </c>
      <c r="C83" t="s">
        <v>387</v>
      </c>
      <c r="D83">
        <v>11</v>
      </c>
      <c r="E83">
        <v>1.1499999999999999</v>
      </c>
      <c r="F83">
        <v>0.97</v>
      </c>
      <c r="G83">
        <v>0.87</v>
      </c>
      <c r="H83">
        <v>0.67</v>
      </c>
      <c r="I83">
        <v>0.34</v>
      </c>
      <c r="J83">
        <v>0.2</v>
      </c>
      <c r="K83">
        <v>0.5</v>
      </c>
      <c r="L83">
        <v>0.7</v>
      </c>
      <c r="M83">
        <v>0.35</v>
      </c>
      <c r="N83">
        <v>2</v>
      </c>
      <c r="O83">
        <v>5</v>
      </c>
      <c r="P83">
        <v>2.2999999999999998</v>
      </c>
      <c r="Q83">
        <v>5.75</v>
      </c>
      <c r="R83">
        <v>0.39999999999999997</v>
      </c>
      <c r="S83" t="s">
        <v>912</v>
      </c>
      <c r="T83">
        <v>2</v>
      </c>
      <c r="U83">
        <v>2.2999999999999998</v>
      </c>
      <c r="V83" t="s">
        <v>912</v>
      </c>
      <c r="W83">
        <v>2</v>
      </c>
      <c r="X83">
        <v>2.2999999999999998</v>
      </c>
      <c r="Y83">
        <v>3</v>
      </c>
      <c r="Z83">
        <v>3.4499999999999997</v>
      </c>
      <c r="AA83" t="s">
        <v>912</v>
      </c>
      <c r="AB83">
        <v>2</v>
      </c>
    </row>
    <row r="84" spans="1:38">
      <c r="A84">
        <v>1</v>
      </c>
      <c r="B84" t="s">
        <v>400</v>
      </c>
      <c r="C84" t="s">
        <v>387</v>
      </c>
      <c r="D84">
        <v>11</v>
      </c>
      <c r="E84">
        <v>1.23</v>
      </c>
      <c r="F84">
        <v>0.94</v>
      </c>
      <c r="G84">
        <v>0.88</v>
      </c>
      <c r="H84">
        <v>0.62</v>
      </c>
      <c r="I84">
        <v>0.35</v>
      </c>
      <c r="J84">
        <v>0.11</v>
      </c>
      <c r="K84">
        <v>0.46</v>
      </c>
      <c r="L84">
        <v>0.63</v>
      </c>
      <c r="M84">
        <v>0.26</v>
      </c>
      <c r="N84">
        <v>3</v>
      </c>
      <c r="O84">
        <v>1</v>
      </c>
      <c r="P84">
        <v>3.69</v>
      </c>
      <c r="Q84">
        <v>1.23</v>
      </c>
      <c r="R84">
        <v>3</v>
      </c>
      <c r="S84" t="s">
        <v>911</v>
      </c>
      <c r="T84">
        <v>1</v>
      </c>
      <c r="U84">
        <v>1.23</v>
      </c>
      <c r="V84" t="s">
        <v>912</v>
      </c>
      <c r="W84">
        <v>2</v>
      </c>
      <c r="X84">
        <v>2.46</v>
      </c>
      <c r="Y84">
        <v>0</v>
      </c>
      <c r="Z84">
        <v>0</v>
      </c>
      <c r="AB84">
        <v>1</v>
      </c>
    </row>
    <row r="85" spans="1:38">
      <c r="A85">
        <v>2</v>
      </c>
      <c r="B85" t="s">
        <v>400</v>
      </c>
      <c r="C85" t="s">
        <v>387</v>
      </c>
      <c r="D85">
        <v>11</v>
      </c>
      <c r="P85">
        <v>0</v>
      </c>
      <c r="Q85">
        <v>0</v>
      </c>
      <c r="R85" t="e">
        <v>#DIV/0!</v>
      </c>
      <c r="U85">
        <v>0</v>
      </c>
      <c r="V85" t="s">
        <v>913</v>
      </c>
      <c r="X85">
        <v>0</v>
      </c>
      <c r="Z85">
        <v>0</v>
      </c>
    </row>
    <row r="86" spans="1:38">
      <c r="A86">
        <v>1</v>
      </c>
      <c r="B86" t="s">
        <v>401</v>
      </c>
      <c r="C86" t="s">
        <v>387</v>
      </c>
      <c r="D86">
        <v>11</v>
      </c>
      <c r="E86">
        <v>1.23</v>
      </c>
      <c r="F86">
        <v>0.92</v>
      </c>
      <c r="G86">
        <v>0.85</v>
      </c>
      <c r="H86">
        <v>0.66</v>
      </c>
      <c r="I86">
        <v>0.28000000000000003</v>
      </c>
      <c r="J86">
        <v>0.13</v>
      </c>
      <c r="K86">
        <v>0.49</v>
      </c>
      <c r="L86">
        <v>0.62</v>
      </c>
      <c r="M86">
        <v>0.4</v>
      </c>
      <c r="N86">
        <v>3</v>
      </c>
      <c r="O86">
        <v>4</v>
      </c>
      <c r="P86">
        <v>3.69</v>
      </c>
      <c r="Q86">
        <v>4.92</v>
      </c>
      <c r="R86">
        <v>0.75</v>
      </c>
      <c r="S86" t="s">
        <v>912</v>
      </c>
      <c r="T86">
        <v>2</v>
      </c>
      <c r="U86">
        <v>2.46</v>
      </c>
      <c r="V86" t="s">
        <v>912</v>
      </c>
      <c r="W86">
        <v>4</v>
      </c>
      <c r="X86">
        <v>4.92</v>
      </c>
      <c r="Y86">
        <v>4</v>
      </c>
      <c r="Z86">
        <v>4.92</v>
      </c>
      <c r="AA86" t="s">
        <v>912</v>
      </c>
      <c r="AB86">
        <v>2</v>
      </c>
    </row>
    <row r="87" spans="1:38">
      <c r="A87" t="s">
        <v>643</v>
      </c>
      <c r="B87" t="s">
        <v>640</v>
      </c>
      <c r="C87" t="s">
        <v>387</v>
      </c>
      <c r="D87">
        <v>11</v>
      </c>
      <c r="E87">
        <v>1.06</v>
      </c>
      <c r="F87">
        <v>0.82</v>
      </c>
      <c r="G87">
        <v>0.83</v>
      </c>
      <c r="H87">
        <v>0.63</v>
      </c>
      <c r="I87">
        <v>0.32</v>
      </c>
      <c r="J87">
        <v>0.21</v>
      </c>
      <c r="K87">
        <v>0.43</v>
      </c>
      <c r="L87">
        <v>0.64</v>
      </c>
      <c r="M87">
        <v>0.27</v>
      </c>
      <c r="N87">
        <v>2</v>
      </c>
      <c r="O87">
        <v>2</v>
      </c>
      <c r="P87">
        <v>2.12</v>
      </c>
      <c r="Q87">
        <v>2.12</v>
      </c>
      <c r="R87">
        <v>1</v>
      </c>
      <c r="S87" t="s">
        <v>912</v>
      </c>
      <c r="T87">
        <v>1</v>
      </c>
      <c r="U87">
        <v>1.06</v>
      </c>
      <c r="V87" t="s">
        <v>912</v>
      </c>
      <c r="W87">
        <v>3</v>
      </c>
      <c r="X87">
        <v>3.18</v>
      </c>
      <c r="Y87">
        <v>0</v>
      </c>
      <c r="Z87">
        <v>0</v>
      </c>
      <c r="AB87">
        <v>1</v>
      </c>
    </row>
    <row r="88" spans="1:38">
      <c r="A88" t="s">
        <v>644</v>
      </c>
      <c r="B88" t="s">
        <v>640</v>
      </c>
      <c r="C88" t="s">
        <v>387</v>
      </c>
      <c r="D88">
        <v>11</v>
      </c>
      <c r="E88">
        <v>1.2</v>
      </c>
      <c r="F88">
        <v>0.91</v>
      </c>
      <c r="G88">
        <v>0.89</v>
      </c>
      <c r="H88">
        <v>0.7</v>
      </c>
      <c r="I88">
        <v>0.35</v>
      </c>
      <c r="J88">
        <v>0.1</v>
      </c>
      <c r="K88">
        <v>0.46</v>
      </c>
      <c r="L88">
        <v>0.68</v>
      </c>
      <c r="M88">
        <v>0.31</v>
      </c>
      <c r="N88">
        <v>3</v>
      </c>
      <c r="O88">
        <v>1</v>
      </c>
      <c r="P88">
        <v>3.5999999999999996</v>
      </c>
      <c r="Q88">
        <v>1.2</v>
      </c>
      <c r="R88">
        <v>3</v>
      </c>
      <c r="S88" t="s">
        <v>911</v>
      </c>
      <c r="T88">
        <v>1</v>
      </c>
      <c r="U88">
        <v>1.2</v>
      </c>
      <c r="V88" t="s">
        <v>912</v>
      </c>
      <c r="W88">
        <v>3</v>
      </c>
      <c r="X88">
        <v>3.5999999999999996</v>
      </c>
      <c r="Y88">
        <v>2</v>
      </c>
      <c r="Z88">
        <v>2.4</v>
      </c>
      <c r="AA88" t="s">
        <v>912</v>
      </c>
      <c r="AB88">
        <v>1</v>
      </c>
    </row>
    <row r="89" spans="1:38">
      <c r="A89" t="s">
        <v>404</v>
      </c>
      <c r="B89" t="s">
        <v>471</v>
      </c>
      <c r="C89" t="s">
        <v>387</v>
      </c>
      <c r="D89">
        <v>9</v>
      </c>
      <c r="P89">
        <v>0</v>
      </c>
      <c r="Q89" t="e">
        <v>#N/A</v>
      </c>
      <c r="R89" t="e">
        <v>#N/A</v>
      </c>
      <c r="U89">
        <v>0</v>
      </c>
      <c r="X89">
        <v>0</v>
      </c>
      <c r="Z89">
        <v>0</v>
      </c>
    </row>
    <row r="90" spans="1:38">
      <c r="T90">
        <v>0</v>
      </c>
      <c r="W90">
        <v>3</v>
      </c>
      <c r="Y90">
        <v>3</v>
      </c>
      <c r="AB90">
        <v>0</v>
      </c>
    </row>
    <row r="91" spans="1:38">
      <c r="A91" t="s">
        <v>62</v>
      </c>
      <c r="B91" t="s">
        <v>63</v>
      </c>
      <c r="C91" t="s">
        <v>64</v>
      </c>
      <c r="D91" t="s">
        <v>676</v>
      </c>
      <c r="E91" t="s">
        <v>66</v>
      </c>
      <c r="F91" t="s">
        <v>67</v>
      </c>
      <c r="G91" t="s">
        <v>68</v>
      </c>
      <c r="H91" t="s">
        <v>69</v>
      </c>
      <c r="I91" t="s">
        <v>70</v>
      </c>
      <c r="J91" t="s">
        <v>132</v>
      </c>
      <c r="K91" t="s">
        <v>133</v>
      </c>
      <c r="L91" t="s">
        <v>134</v>
      </c>
      <c r="M91" t="s">
        <v>135</v>
      </c>
      <c r="N91" t="s">
        <v>136</v>
      </c>
      <c r="O91" t="s">
        <v>137</v>
      </c>
      <c r="P91" t="s">
        <v>138</v>
      </c>
      <c r="Q91" t="s">
        <v>42</v>
      </c>
      <c r="R91" t="s">
        <v>2</v>
      </c>
      <c r="S91" t="s">
        <v>926</v>
      </c>
      <c r="T91">
        <v>0</v>
      </c>
      <c r="U91" t="s">
        <v>927</v>
      </c>
      <c r="V91" t="s">
        <v>44</v>
      </c>
      <c r="W91">
        <v>3</v>
      </c>
      <c r="X91" t="s">
        <v>50</v>
      </c>
      <c r="Y91">
        <v>0</v>
      </c>
      <c r="Z91" t="s">
        <v>930</v>
      </c>
      <c r="AA91" t="s">
        <v>931</v>
      </c>
      <c r="AB91">
        <v>0</v>
      </c>
      <c r="AC91" t="s">
        <v>932</v>
      </c>
      <c r="AD91" t="s">
        <v>930</v>
      </c>
      <c r="AE91" t="s">
        <v>22</v>
      </c>
      <c r="AF91" t="s">
        <v>933</v>
      </c>
      <c r="AG91" t="s">
        <v>930</v>
      </c>
      <c r="AH91" t="s">
        <v>24</v>
      </c>
      <c r="AI91" t="s">
        <v>934</v>
      </c>
      <c r="AJ91" t="s">
        <v>930</v>
      </c>
      <c r="AK91" t="s">
        <v>48</v>
      </c>
      <c r="AL91" t="s">
        <v>938</v>
      </c>
    </row>
    <row r="92" spans="1:38">
      <c r="A92">
        <v>40354</v>
      </c>
      <c r="B92" t="s">
        <v>631</v>
      </c>
      <c r="C92" t="s">
        <v>413</v>
      </c>
      <c r="D92">
        <v>1</v>
      </c>
      <c r="E92">
        <v>2.77</v>
      </c>
      <c r="F92" s="18">
        <v>2.02</v>
      </c>
      <c r="G92">
        <v>1.79</v>
      </c>
      <c r="H92" s="18">
        <v>1.01</v>
      </c>
      <c r="I92" s="18">
        <v>0.75</v>
      </c>
      <c r="J92">
        <v>0.73</v>
      </c>
      <c r="K92">
        <v>0.56999999999999995</v>
      </c>
      <c r="L92">
        <v>0.2</v>
      </c>
      <c r="M92">
        <v>0.31</v>
      </c>
      <c r="N92">
        <v>0.54</v>
      </c>
      <c r="O92">
        <v>0.71</v>
      </c>
      <c r="P92">
        <v>0.44</v>
      </c>
      <c r="Q92">
        <v>3</v>
      </c>
      <c r="R92">
        <v>1</v>
      </c>
      <c r="S92">
        <f t="array" ref="S92:S181">P92:P181*Q92:Q181</f>
        <v>1.32</v>
      </c>
      <c r="T92">
        <f t="array" ref="T92:T181">H92:H181*R92:R181</f>
        <v>1.01</v>
      </c>
      <c r="V92">
        <v>0</v>
      </c>
      <c r="W92">
        <v>3</v>
      </c>
      <c r="X92">
        <v>0</v>
      </c>
      <c r="Y92">
        <f t="array" ref="Y92:Y179">H92:H179*V92:V179</f>
        <v>0</v>
      </c>
      <c r="AA92">
        <f t="array" ref="AA92:AA179">H92:H179*W92:W179</f>
        <v>3.0300000000000002</v>
      </c>
      <c r="AC92">
        <f t="array" ref="AC92:AC179">H92:H179*X92:X179</f>
        <v>0</v>
      </c>
      <c r="AE92">
        <v>1</v>
      </c>
      <c r="AF92">
        <f t="array" ref="AF92:AF179">H92:H179*AE92:AE179</f>
        <v>1.01</v>
      </c>
      <c r="AH92">
        <v>1</v>
      </c>
      <c r="AI92">
        <f t="array" ref="AI92:AI179">H92:H179*AH92:AH179</f>
        <v>1.01</v>
      </c>
      <c r="AK92">
        <v>0</v>
      </c>
    </row>
    <row r="93" spans="1:38">
      <c r="A93">
        <v>40355</v>
      </c>
      <c r="B93" t="s">
        <v>631</v>
      </c>
      <c r="C93" t="s">
        <v>413</v>
      </c>
      <c r="D93">
        <v>1</v>
      </c>
      <c r="E93">
        <v>2.83</v>
      </c>
      <c r="F93">
        <v>2.0699999999999998</v>
      </c>
      <c r="G93">
        <v>1.81</v>
      </c>
      <c r="H93">
        <v>1.05</v>
      </c>
      <c r="I93">
        <v>0.74</v>
      </c>
      <c r="J93">
        <v>0.8</v>
      </c>
      <c r="K93">
        <v>0.63</v>
      </c>
      <c r="L93">
        <v>0.28000000000000003</v>
      </c>
      <c r="M93">
        <v>0.36</v>
      </c>
      <c r="N93">
        <v>0.59</v>
      </c>
      <c r="O93">
        <v>0.77</v>
      </c>
      <c r="P93">
        <v>0.35</v>
      </c>
      <c r="Q93">
        <v>2</v>
      </c>
      <c r="R93">
        <v>2</v>
      </c>
      <c r="S93">
        <v>0.7</v>
      </c>
      <c r="T93">
        <v>2.1</v>
      </c>
      <c r="V93">
        <v>2</v>
      </c>
      <c r="W93">
        <v>0</v>
      </c>
      <c r="X93">
        <v>2</v>
      </c>
      <c r="Y93">
        <v>2.1</v>
      </c>
      <c r="AA93">
        <v>0</v>
      </c>
      <c r="AC93">
        <v>2.1</v>
      </c>
      <c r="AE93">
        <v>0</v>
      </c>
      <c r="AF93">
        <v>0</v>
      </c>
      <c r="AH93">
        <v>0</v>
      </c>
      <c r="AI93">
        <v>0</v>
      </c>
      <c r="AK93">
        <v>2</v>
      </c>
    </row>
    <row r="94" spans="1:38">
      <c r="A94">
        <v>55127</v>
      </c>
      <c r="B94" t="s">
        <v>632</v>
      </c>
      <c r="C94" t="s">
        <v>413</v>
      </c>
      <c r="D94">
        <v>1</v>
      </c>
      <c r="E94">
        <v>2.7</v>
      </c>
      <c r="F94">
        <v>1.99</v>
      </c>
      <c r="G94">
        <v>1.71</v>
      </c>
      <c r="H94">
        <v>1.04</v>
      </c>
      <c r="I94">
        <v>0.71</v>
      </c>
      <c r="J94">
        <v>0.74</v>
      </c>
      <c r="K94">
        <v>0.57999999999999996</v>
      </c>
      <c r="L94">
        <v>0.25</v>
      </c>
      <c r="M94">
        <v>0.27</v>
      </c>
      <c r="N94">
        <v>0.47</v>
      </c>
      <c r="O94">
        <v>0.63</v>
      </c>
      <c r="P94">
        <v>0.37</v>
      </c>
      <c r="Q94">
        <v>4</v>
      </c>
      <c r="R94">
        <v>2</v>
      </c>
      <c r="S94">
        <v>1.48</v>
      </c>
      <c r="T94">
        <v>2.08</v>
      </c>
      <c r="V94">
        <v>0</v>
      </c>
      <c r="W94">
        <v>1</v>
      </c>
      <c r="X94">
        <v>3</v>
      </c>
      <c r="Y94">
        <v>0</v>
      </c>
      <c r="AA94">
        <v>1.04</v>
      </c>
      <c r="AC94">
        <v>3.12</v>
      </c>
      <c r="AE94">
        <v>0</v>
      </c>
      <c r="AF94">
        <v>0</v>
      </c>
      <c r="AH94">
        <v>3</v>
      </c>
      <c r="AI94">
        <v>3.12</v>
      </c>
      <c r="AK94">
        <v>3</v>
      </c>
    </row>
    <row r="95" spans="1:38">
      <c r="A95">
        <v>54563</v>
      </c>
      <c r="B95" t="s">
        <v>633</v>
      </c>
      <c r="C95" t="s">
        <v>413</v>
      </c>
      <c r="D95">
        <v>1</v>
      </c>
      <c r="E95">
        <v>2.8</v>
      </c>
      <c r="F95">
        <v>2.0699999999999998</v>
      </c>
      <c r="G95">
        <v>1.78</v>
      </c>
      <c r="H95">
        <v>1.0900000000000001</v>
      </c>
      <c r="I95">
        <v>0.79</v>
      </c>
      <c r="J95">
        <v>0.81</v>
      </c>
      <c r="K95">
        <v>0.59</v>
      </c>
      <c r="L95">
        <v>0.36</v>
      </c>
      <c r="M95">
        <v>0.32</v>
      </c>
      <c r="N95">
        <v>0.56000000000000005</v>
      </c>
      <c r="O95">
        <v>0.77</v>
      </c>
      <c r="P95">
        <v>0.35</v>
      </c>
      <c r="Q95">
        <v>1</v>
      </c>
      <c r="R95">
        <v>2</v>
      </c>
      <c r="S95">
        <v>0.35</v>
      </c>
      <c r="T95">
        <v>2.1800000000000002</v>
      </c>
      <c r="V95">
        <v>0</v>
      </c>
      <c r="W95">
        <v>0</v>
      </c>
      <c r="X95">
        <v>0</v>
      </c>
      <c r="Y95">
        <v>0</v>
      </c>
      <c r="AA95">
        <v>0</v>
      </c>
      <c r="AC95">
        <v>0</v>
      </c>
      <c r="AE95">
        <v>0</v>
      </c>
      <c r="AF95">
        <v>0</v>
      </c>
      <c r="AH95">
        <v>0</v>
      </c>
      <c r="AI95">
        <v>0</v>
      </c>
      <c r="AK95">
        <v>1</v>
      </c>
    </row>
    <row r="96" spans="1:38">
      <c r="A96">
        <v>53387</v>
      </c>
      <c r="B96" t="s">
        <v>634</v>
      </c>
      <c r="C96" t="s">
        <v>413</v>
      </c>
      <c r="D96">
        <v>1</v>
      </c>
      <c r="E96">
        <v>2.88</v>
      </c>
      <c r="F96">
        <v>2.15</v>
      </c>
      <c r="G96">
        <v>1.79</v>
      </c>
      <c r="H96">
        <v>1.01</v>
      </c>
      <c r="I96">
        <v>0.78</v>
      </c>
      <c r="J96">
        <v>0.7</v>
      </c>
      <c r="K96">
        <v>0.55000000000000004</v>
      </c>
      <c r="L96">
        <v>0.12</v>
      </c>
      <c r="M96">
        <v>0.25</v>
      </c>
      <c r="N96">
        <v>0.44</v>
      </c>
      <c r="O96">
        <v>0.62</v>
      </c>
      <c r="P96">
        <v>0.38</v>
      </c>
      <c r="Q96">
        <v>4</v>
      </c>
      <c r="S96">
        <v>1.52</v>
      </c>
      <c r="T96">
        <v>0</v>
      </c>
      <c r="V96">
        <v>2</v>
      </c>
      <c r="W96">
        <v>2</v>
      </c>
      <c r="X96">
        <v>0</v>
      </c>
      <c r="Y96">
        <v>2.02</v>
      </c>
      <c r="AA96">
        <v>2.02</v>
      </c>
      <c r="AC96">
        <v>0</v>
      </c>
      <c r="AE96">
        <v>0</v>
      </c>
      <c r="AF96">
        <v>0</v>
      </c>
      <c r="AH96">
        <v>0</v>
      </c>
      <c r="AI96">
        <v>0</v>
      </c>
      <c r="AK96">
        <v>1</v>
      </c>
    </row>
    <row r="97" spans="1:37">
      <c r="A97">
        <v>39233</v>
      </c>
      <c r="B97" t="s">
        <v>635</v>
      </c>
      <c r="C97" t="s">
        <v>413</v>
      </c>
      <c r="D97">
        <v>1</v>
      </c>
      <c r="E97">
        <v>2.65</v>
      </c>
      <c r="F97">
        <v>1.92</v>
      </c>
      <c r="G97">
        <v>1.66</v>
      </c>
      <c r="H97">
        <v>0.97</v>
      </c>
      <c r="I97">
        <v>0.72</v>
      </c>
      <c r="J97">
        <v>0.79</v>
      </c>
      <c r="K97">
        <v>0.59</v>
      </c>
      <c r="L97">
        <v>0.27</v>
      </c>
      <c r="M97">
        <v>0.3</v>
      </c>
      <c r="N97">
        <v>0.51</v>
      </c>
      <c r="O97">
        <v>0.73</v>
      </c>
      <c r="P97">
        <v>0.38</v>
      </c>
      <c r="Q97">
        <v>1</v>
      </c>
      <c r="R97">
        <v>4</v>
      </c>
      <c r="S97">
        <v>0.38</v>
      </c>
      <c r="T97">
        <v>3.88</v>
      </c>
      <c r="V97">
        <v>0</v>
      </c>
      <c r="W97">
        <v>0</v>
      </c>
      <c r="X97">
        <v>0</v>
      </c>
      <c r="Y97">
        <v>0</v>
      </c>
      <c r="AA97">
        <v>0</v>
      </c>
      <c r="AC97">
        <v>0</v>
      </c>
      <c r="AE97">
        <v>0</v>
      </c>
      <c r="AF97">
        <v>0</v>
      </c>
      <c r="AH97">
        <v>0</v>
      </c>
      <c r="AI97">
        <v>0</v>
      </c>
      <c r="AK97">
        <v>0</v>
      </c>
    </row>
    <row r="98" spans="1:37">
      <c r="A98">
        <v>51860</v>
      </c>
      <c r="B98" t="s">
        <v>636</v>
      </c>
      <c r="C98" t="s">
        <v>413</v>
      </c>
      <c r="D98">
        <v>1</v>
      </c>
      <c r="E98">
        <v>2.88</v>
      </c>
      <c r="F98">
        <v>2.13</v>
      </c>
      <c r="G98">
        <v>1.82</v>
      </c>
      <c r="H98">
        <v>1.1200000000000001</v>
      </c>
      <c r="I98">
        <v>0.68</v>
      </c>
      <c r="J98">
        <v>0.85</v>
      </c>
      <c r="K98">
        <v>0.65</v>
      </c>
      <c r="L98">
        <v>0.2</v>
      </c>
      <c r="M98">
        <v>0.34</v>
      </c>
      <c r="N98">
        <v>0.56999999999999995</v>
      </c>
      <c r="O98">
        <v>0.75</v>
      </c>
      <c r="P98">
        <v>0.28000000000000003</v>
      </c>
      <c r="Q98">
        <v>3</v>
      </c>
      <c r="R98">
        <v>3</v>
      </c>
      <c r="S98">
        <v>0.84000000000000008</v>
      </c>
      <c r="T98">
        <v>3.3600000000000003</v>
      </c>
      <c r="V98">
        <v>2</v>
      </c>
      <c r="W98">
        <v>1</v>
      </c>
      <c r="X98">
        <v>0</v>
      </c>
      <c r="Y98">
        <v>2.2400000000000002</v>
      </c>
      <c r="AA98">
        <v>1.1200000000000001</v>
      </c>
      <c r="AC98">
        <v>0</v>
      </c>
      <c r="AE98">
        <v>1</v>
      </c>
      <c r="AF98">
        <v>1.1200000000000001</v>
      </c>
      <c r="AH98">
        <v>0</v>
      </c>
      <c r="AI98">
        <v>0</v>
      </c>
      <c r="AK98">
        <v>1</v>
      </c>
    </row>
    <row r="99" spans="1:37">
      <c r="A99">
        <v>51858</v>
      </c>
      <c r="B99" t="s">
        <v>637</v>
      </c>
      <c r="C99" t="s">
        <v>413</v>
      </c>
      <c r="D99">
        <v>1</v>
      </c>
      <c r="E99">
        <v>2.8</v>
      </c>
      <c r="F99">
        <v>2.04</v>
      </c>
      <c r="G99">
        <v>1.76</v>
      </c>
      <c r="H99">
        <v>1.05</v>
      </c>
      <c r="I99">
        <v>0.72</v>
      </c>
      <c r="J99">
        <v>0.82</v>
      </c>
      <c r="K99">
        <v>0.61</v>
      </c>
      <c r="L99">
        <v>0.28999999999999998</v>
      </c>
      <c r="M99">
        <v>0.34</v>
      </c>
      <c r="N99">
        <v>0.55000000000000004</v>
      </c>
      <c r="O99">
        <v>0.76</v>
      </c>
      <c r="P99">
        <v>0.42</v>
      </c>
      <c r="Q99">
        <v>4</v>
      </c>
      <c r="R99">
        <v>3</v>
      </c>
      <c r="S99">
        <v>1.68</v>
      </c>
      <c r="T99">
        <v>3.1500000000000004</v>
      </c>
      <c r="V99">
        <v>0</v>
      </c>
      <c r="W99">
        <v>0</v>
      </c>
      <c r="X99">
        <v>3</v>
      </c>
      <c r="Y99">
        <v>0</v>
      </c>
      <c r="AA99">
        <v>0</v>
      </c>
      <c r="AC99">
        <v>3.1500000000000004</v>
      </c>
      <c r="AE99">
        <v>0</v>
      </c>
      <c r="AF99">
        <v>0</v>
      </c>
      <c r="AH99">
        <v>3</v>
      </c>
      <c r="AI99">
        <v>3.1500000000000004</v>
      </c>
      <c r="AK99">
        <v>1</v>
      </c>
    </row>
    <row r="100" spans="1:37">
      <c r="A100">
        <v>39418</v>
      </c>
      <c r="B100" t="s">
        <v>635</v>
      </c>
      <c r="C100" t="s">
        <v>413</v>
      </c>
      <c r="D100">
        <v>1</v>
      </c>
      <c r="E100">
        <v>2.86</v>
      </c>
      <c r="F100">
        <v>2.11</v>
      </c>
      <c r="G100">
        <v>1.82</v>
      </c>
      <c r="H100">
        <v>1.06</v>
      </c>
      <c r="I100">
        <v>0.75</v>
      </c>
      <c r="J100">
        <v>0.81</v>
      </c>
      <c r="K100">
        <v>0.65</v>
      </c>
      <c r="L100">
        <v>0.23</v>
      </c>
      <c r="M100">
        <v>0.32</v>
      </c>
      <c r="N100">
        <v>0.55000000000000004</v>
      </c>
      <c r="O100">
        <v>0.76</v>
      </c>
      <c r="P100">
        <v>0.36</v>
      </c>
      <c r="Q100">
        <v>2</v>
      </c>
      <c r="R100">
        <v>3</v>
      </c>
      <c r="S100">
        <v>0.72</v>
      </c>
      <c r="T100">
        <v>3.18</v>
      </c>
      <c r="V100">
        <v>0</v>
      </c>
      <c r="W100">
        <v>0</v>
      </c>
      <c r="X100">
        <v>0</v>
      </c>
      <c r="Y100">
        <v>0</v>
      </c>
      <c r="AA100">
        <v>0</v>
      </c>
      <c r="AC100">
        <v>0</v>
      </c>
      <c r="AE100">
        <v>0</v>
      </c>
      <c r="AF100">
        <v>0</v>
      </c>
      <c r="AH100">
        <v>0</v>
      </c>
      <c r="AI100">
        <v>0</v>
      </c>
      <c r="AK100">
        <v>4</v>
      </c>
    </row>
    <row r="101" spans="1:37">
      <c r="A101">
        <v>38948</v>
      </c>
      <c r="B101" t="s">
        <v>638</v>
      </c>
      <c r="C101" t="s">
        <v>413</v>
      </c>
      <c r="D101">
        <v>1</v>
      </c>
      <c r="E101">
        <v>2.82</v>
      </c>
      <c r="F101">
        <v>2.16</v>
      </c>
      <c r="G101">
        <v>0.73</v>
      </c>
      <c r="H101">
        <v>1.07</v>
      </c>
      <c r="I101">
        <v>0.73</v>
      </c>
      <c r="J101">
        <v>0.82</v>
      </c>
      <c r="K101">
        <v>0.65</v>
      </c>
      <c r="L101">
        <v>0.24</v>
      </c>
      <c r="M101">
        <v>0.3</v>
      </c>
      <c r="N101">
        <v>0.56000000000000005</v>
      </c>
      <c r="O101">
        <v>0.7</v>
      </c>
      <c r="P101">
        <v>0.38</v>
      </c>
      <c r="Q101">
        <v>2</v>
      </c>
      <c r="R101">
        <v>3</v>
      </c>
      <c r="S101">
        <v>0.76</v>
      </c>
      <c r="T101">
        <v>3.21</v>
      </c>
      <c r="V101">
        <v>0</v>
      </c>
      <c r="W101">
        <v>0</v>
      </c>
      <c r="X101">
        <v>0</v>
      </c>
      <c r="Y101">
        <v>0</v>
      </c>
      <c r="AA101">
        <v>0</v>
      </c>
      <c r="AC101">
        <v>0</v>
      </c>
      <c r="AE101">
        <v>0</v>
      </c>
      <c r="AF101">
        <v>0</v>
      </c>
      <c r="AH101">
        <v>2</v>
      </c>
      <c r="AI101">
        <v>2.14</v>
      </c>
      <c r="AK101">
        <v>3</v>
      </c>
    </row>
    <row r="102" spans="1:37">
      <c r="A102" t="s">
        <v>404</v>
      </c>
      <c r="B102" t="s">
        <v>649</v>
      </c>
      <c r="C102" t="s">
        <v>413</v>
      </c>
      <c r="D102">
        <v>3</v>
      </c>
      <c r="E102">
        <v>3.04</v>
      </c>
      <c r="F102">
        <v>2.3199999999999998</v>
      </c>
      <c r="G102">
        <v>1.85</v>
      </c>
      <c r="H102">
        <v>1.23</v>
      </c>
      <c r="I102">
        <v>0.93</v>
      </c>
      <c r="J102">
        <v>0.96</v>
      </c>
      <c r="K102">
        <v>0.79</v>
      </c>
      <c r="L102">
        <v>0.33</v>
      </c>
      <c r="M102">
        <v>0.5</v>
      </c>
      <c r="N102">
        <v>0.67</v>
      </c>
      <c r="O102">
        <v>0.9</v>
      </c>
      <c r="P102">
        <v>0.48</v>
      </c>
      <c r="Q102">
        <v>3</v>
      </c>
      <c r="R102">
        <v>2</v>
      </c>
      <c r="S102">
        <v>1.44</v>
      </c>
      <c r="T102">
        <v>2.46</v>
      </c>
      <c r="V102">
        <v>0</v>
      </c>
      <c r="W102">
        <v>0</v>
      </c>
      <c r="X102">
        <v>0</v>
      </c>
      <c r="Y102">
        <v>0</v>
      </c>
      <c r="AA102">
        <v>0</v>
      </c>
      <c r="AC102">
        <v>0</v>
      </c>
      <c r="AE102">
        <v>0</v>
      </c>
      <c r="AF102">
        <v>0</v>
      </c>
      <c r="AH102">
        <v>0</v>
      </c>
      <c r="AI102">
        <v>0</v>
      </c>
      <c r="AK102">
        <v>0</v>
      </c>
    </row>
    <row r="103" spans="1:37">
      <c r="A103" t="s">
        <v>404</v>
      </c>
      <c r="B103" t="s">
        <v>650</v>
      </c>
      <c r="C103" t="s">
        <v>413</v>
      </c>
      <c r="D103">
        <v>3</v>
      </c>
      <c r="E103">
        <v>2.96</v>
      </c>
      <c r="F103">
        <v>2.21</v>
      </c>
      <c r="G103">
        <v>1.85</v>
      </c>
      <c r="H103">
        <v>1.17</v>
      </c>
      <c r="I103">
        <v>0.82</v>
      </c>
      <c r="J103">
        <v>0.83</v>
      </c>
      <c r="K103">
        <v>0.61</v>
      </c>
      <c r="L103">
        <v>0.22</v>
      </c>
      <c r="M103">
        <v>0.3</v>
      </c>
      <c r="N103">
        <v>0.51</v>
      </c>
      <c r="O103">
        <v>0.75</v>
      </c>
      <c r="P103">
        <v>0.37</v>
      </c>
      <c r="Q103">
        <v>3</v>
      </c>
      <c r="R103">
        <v>1</v>
      </c>
      <c r="S103">
        <v>1.1099999999999999</v>
      </c>
      <c r="T103">
        <v>1.17</v>
      </c>
      <c r="V103">
        <v>0</v>
      </c>
      <c r="W103">
        <v>0</v>
      </c>
      <c r="X103">
        <v>0</v>
      </c>
      <c r="Y103">
        <v>0</v>
      </c>
      <c r="AA103">
        <v>0</v>
      </c>
      <c r="AC103">
        <v>0</v>
      </c>
      <c r="AE103">
        <v>0</v>
      </c>
      <c r="AF103">
        <v>0</v>
      </c>
      <c r="AH103">
        <v>0</v>
      </c>
      <c r="AI103">
        <v>0</v>
      </c>
      <c r="AK103">
        <v>0</v>
      </c>
    </row>
    <row r="104" spans="1:37">
      <c r="A104">
        <v>1</v>
      </c>
      <c r="B104" t="s">
        <v>179</v>
      </c>
      <c r="C104" t="s">
        <v>131</v>
      </c>
      <c r="D104">
        <v>4</v>
      </c>
      <c r="E104">
        <v>2.95</v>
      </c>
      <c r="F104">
        <v>2.19</v>
      </c>
      <c r="G104">
        <v>1.87</v>
      </c>
      <c r="H104">
        <v>1.05</v>
      </c>
      <c r="I104">
        <v>0.8</v>
      </c>
      <c r="J104">
        <v>0.87</v>
      </c>
      <c r="K104">
        <v>0.65</v>
      </c>
      <c r="L104">
        <v>0.31</v>
      </c>
      <c r="M104">
        <v>0.36</v>
      </c>
      <c r="N104">
        <v>0.54</v>
      </c>
      <c r="O104">
        <v>0.77</v>
      </c>
      <c r="P104">
        <v>0.47</v>
      </c>
      <c r="Q104">
        <v>4</v>
      </c>
      <c r="R104">
        <v>2</v>
      </c>
      <c r="S104">
        <v>1.88</v>
      </c>
      <c r="T104">
        <v>2.1</v>
      </c>
      <c r="U104" t="s">
        <v>911</v>
      </c>
      <c r="V104">
        <v>0</v>
      </c>
      <c r="W104">
        <v>0</v>
      </c>
      <c r="X104">
        <v>1</v>
      </c>
      <c r="Y104">
        <v>0</v>
      </c>
      <c r="AA104">
        <v>0</v>
      </c>
      <c r="AC104">
        <v>1.05</v>
      </c>
      <c r="AD104" t="s">
        <v>912</v>
      </c>
      <c r="AE104">
        <v>0</v>
      </c>
      <c r="AF104">
        <v>0</v>
      </c>
      <c r="AH104">
        <v>0</v>
      </c>
      <c r="AI104">
        <v>0</v>
      </c>
      <c r="AK104">
        <v>0</v>
      </c>
    </row>
    <row r="105" spans="1:37">
      <c r="A105">
        <v>1</v>
      </c>
      <c r="B105" t="s">
        <v>223</v>
      </c>
      <c r="C105" t="s">
        <v>131</v>
      </c>
      <c r="D105">
        <v>8</v>
      </c>
      <c r="H105">
        <v>1.18</v>
      </c>
      <c r="I105">
        <v>0.82</v>
      </c>
      <c r="J105">
        <v>0.83</v>
      </c>
      <c r="K105">
        <v>0.65</v>
      </c>
      <c r="L105">
        <v>0.25</v>
      </c>
      <c r="M105">
        <v>0.24</v>
      </c>
      <c r="N105">
        <v>0.59</v>
      </c>
      <c r="O105">
        <v>0.91</v>
      </c>
      <c r="P105">
        <v>0.41</v>
      </c>
      <c r="Q105">
        <v>3</v>
      </c>
      <c r="R105">
        <v>1</v>
      </c>
      <c r="S105">
        <v>1.23</v>
      </c>
      <c r="T105">
        <v>1.18</v>
      </c>
      <c r="U105" t="s">
        <v>913</v>
      </c>
      <c r="V105">
        <v>0</v>
      </c>
      <c r="W105">
        <v>4</v>
      </c>
      <c r="X105">
        <v>4</v>
      </c>
      <c r="Y105">
        <v>0</v>
      </c>
      <c r="AA105">
        <v>4.72</v>
      </c>
      <c r="AB105" t="s">
        <v>912</v>
      </c>
      <c r="AC105">
        <v>4.72</v>
      </c>
      <c r="AD105" t="s">
        <v>912</v>
      </c>
      <c r="AE105">
        <v>0</v>
      </c>
      <c r="AF105">
        <v>0</v>
      </c>
      <c r="AH105">
        <v>0</v>
      </c>
      <c r="AI105">
        <v>0</v>
      </c>
      <c r="AK105">
        <v>3</v>
      </c>
    </row>
    <row r="106" spans="1:37">
      <c r="A106">
        <v>2</v>
      </c>
      <c r="B106" t="s">
        <v>223</v>
      </c>
      <c r="C106" t="s">
        <v>131</v>
      </c>
      <c r="D106">
        <v>8</v>
      </c>
      <c r="E106">
        <v>3.2</v>
      </c>
      <c r="F106">
        <v>2.27</v>
      </c>
      <c r="G106">
        <v>2.0699999999999998</v>
      </c>
      <c r="H106">
        <v>1.1499999999999999</v>
      </c>
      <c r="I106">
        <v>0.8</v>
      </c>
      <c r="J106">
        <v>0.89</v>
      </c>
      <c r="K106">
        <v>0.7</v>
      </c>
      <c r="L106">
        <v>0.3</v>
      </c>
      <c r="M106">
        <v>0.32</v>
      </c>
      <c r="N106">
        <v>0.56999999999999995</v>
      </c>
      <c r="O106">
        <v>0.8</v>
      </c>
      <c r="P106">
        <v>0.47</v>
      </c>
      <c r="Q106">
        <v>4</v>
      </c>
      <c r="R106">
        <v>2</v>
      </c>
      <c r="S106">
        <v>1.88</v>
      </c>
      <c r="T106">
        <v>2.2999999999999998</v>
      </c>
      <c r="U106" t="s">
        <v>911</v>
      </c>
      <c r="V106">
        <v>0</v>
      </c>
      <c r="W106">
        <v>0</v>
      </c>
      <c r="X106">
        <v>0</v>
      </c>
      <c r="Y106">
        <v>0</v>
      </c>
      <c r="AA106">
        <v>0</v>
      </c>
      <c r="AC106">
        <v>0</v>
      </c>
      <c r="AE106">
        <v>0</v>
      </c>
      <c r="AF106">
        <v>0</v>
      </c>
      <c r="AH106">
        <v>4</v>
      </c>
      <c r="AI106">
        <v>4.5999999999999996</v>
      </c>
      <c r="AJ106" t="s">
        <v>912</v>
      </c>
      <c r="AK106">
        <v>1</v>
      </c>
    </row>
    <row r="107" spans="1:37">
      <c r="A107" t="s">
        <v>430</v>
      </c>
      <c r="B107" t="s">
        <v>223</v>
      </c>
      <c r="C107" t="s">
        <v>131</v>
      </c>
      <c r="D107">
        <v>8</v>
      </c>
      <c r="S107">
        <v>0</v>
      </c>
      <c r="T107">
        <v>0</v>
      </c>
      <c r="U107" t="s">
        <v>913</v>
      </c>
      <c r="Y107">
        <v>0</v>
      </c>
      <c r="AA107">
        <v>0</v>
      </c>
      <c r="AC107">
        <v>0</v>
      </c>
      <c r="AF107">
        <v>0</v>
      </c>
      <c r="AI107">
        <v>0</v>
      </c>
    </row>
    <row r="108" spans="1:37">
      <c r="A108">
        <v>1</v>
      </c>
      <c r="B108" t="s">
        <v>183</v>
      </c>
      <c r="C108" t="s">
        <v>131</v>
      </c>
      <c r="D108">
        <v>8</v>
      </c>
      <c r="S108">
        <v>0</v>
      </c>
      <c r="T108">
        <v>0</v>
      </c>
      <c r="U108" t="s">
        <v>913</v>
      </c>
      <c r="Y108">
        <v>0</v>
      </c>
      <c r="AA108">
        <v>0</v>
      </c>
      <c r="AC108">
        <v>0</v>
      </c>
      <c r="AF108">
        <v>0</v>
      </c>
      <c r="AI108">
        <v>0</v>
      </c>
    </row>
    <row r="109" spans="1:37">
      <c r="A109">
        <v>1</v>
      </c>
      <c r="B109" t="s">
        <v>186</v>
      </c>
      <c r="C109" t="s">
        <v>131</v>
      </c>
      <c r="D109">
        <v>5</v>
      </c>
      <c r="H109">
        <v>1.1200000000000001</v>
      </c>
      <c r="I109" s="18">
        <v>0.77</v>
      </c>
      <c r="J109">
        <v>0.76</v>
      </c>
      <c r="K109">
        <v>0.6</v>
      </c>
      <c r="L109">
        <v>0.2</v>
      </c>
      <c r="M109">
        <v>0.24</v>
      </c>
      <c r="N109">
        <v>0.52</v>
      </c>
      <c r="O109">
        <v>0.71</v>
      </c>
      <c r="P109">
        <v>0.4</v>
      </c>
      <c r="Q109">
        <v>2</v>
      </c>
      <c r="R109">
        <v>1</v>
      </c>
      <c r="S109">
        <v>0.8</v>
      </c>
      <c r="T109">
        <v>1.1200000000000001</v>
      </c>
      <c r="U109" t="s">
        <v>913</v>
      </c>
      <c r="V109">
        <v>0</v>
      </c>
      <c r="W109">
        <v>0</v>
      </c>
      <c r="X109">
        <v>0</v>
      </c>
      <c r="Y109">
        <v>0</v>
      </c>
      <c r="AA109">
        <v>0</v>
      </c>
      <c r="AC109">
        <v>0</v>
      </c>
      <c r="AE109">
        <v>1</v>
      </c>
      <c r="AF109">
        <v>1.1200000000000001</v>
      </c>
      <c r="AG109" t="s">
        <v>912</v>
      </c>
      <c r="AH109">
        <v>0</v>
      </c>
      <c r="AI109">
        <v>0</v>
      </c>
      <c r="AK109">
        <v>0</v>
      </c>
    </row>
    <row r="110" spans="1:37">
      <c r="A110">
        <v>1</v>
      </c>
      <c r="B110" t="s">
        <v>192</v>
      </c>
      <c r="C110" t="s">
        <v>131</v>
      </c>
      <c r="D110">
        <v>8</v>
      </c>
      <c r="S110">
        <v>0</v>
      </c>
      <c r="T110">
        <v>0</v>
      </c>
      <c r="U110" t="s">
        <v>913</v>
      </c>
      <c r="Y110">
        <v>0</v>
      </c>
      <c r="AA110">
        <v>0</v>
      </c>
      <c r="AC110">
        <v>0</v>
      </c>
      <c r="AF110">
        <v>0</v>
      </c>
      <c r="AI110">
        <v>0</v>
      </c>
    </row>
    <row r="111" spans="1:37">
      <c r="A111">
        <v>1</v>
      </c>
      <c r="B111" t="s">
        <v>204</v>
      </c>
      <c r="C111" t="s">
        <v>131</v>
      </c>
      <c r="D111">
        <v>5</v>
      </c>
      <c r="H111">
        <v>1.1200000000000001</v>
      </c>
      <c r="I111" s="18">
        <v>0.77</v>
      </c>
      <c r="J111">
        <v>0.78</v>
      </c>
      <c r="K111">
        <v>0.61</v>
      </c>
      <c r="L111">
        <v>0.25</v>
      </c>
      <c r="M111">
        <v>0.27</v>
      </c>
      <c r="N111">
        <v>0.53</v>
      </c>
      <c r="O111">
        <v>0.68</v>
      </c>
      <c r="P111">
        <v>0.36</v>
      </c>
      <c r="Q111">
        <v>1</v>
      </c>
      <c r="R111">
        <v>2</v>
      </c>
      <c r="S111">
        <v>0.36</v>
      </c>
      <c r="T111">
        <v>2.2400000000000002</v>
      </c>
      <c r="U111" t="s">
        <v>911</v>
      </c>
      <c r="V111">
        <v>1</v>
      </c>
      <c r="W111">
        <v>0</v>
      </c>
      <c r="X111">
        <v>0</v>
      </c>
      <c r="Y111">
        <v>1.1200000000000001</v>
      </c>
      <c r="Z111" t="s">
        <v>912</v>
      </c>
      <c r="AA111">
        <v>0</v>
      </c>
      <c r="AC111">
        <v>0</v>
      </c>
      <c r="AE111">
        <v>1</v>
      </c>
      <c r="AF111">
        <v>1.1200000000000001</v>
      </c>
      <c r="AG111" t="s">
        <v>912</v>
      </c>
      <c r="AH111">
        <v>2</v>
      </c>
      <c r="AI111">
        <v>2.2400000000000002</v>
      </c>
      <c r="AJ111" t="s">
        <v>912</v>
      </c>
      <c r="AK111">
        <v>0</v>
      </c>
    </row>
    <row r="112" spans="1:37">
      <c r="A112">
        <v>2</v>
      </c>
      <c r="B112" t="s">
        <v>204</v>
      </c>
      <c r="C112" t="s">
        <v>131</v>
      </c>
      <c r="D112">
        <v>5</v>
      </c>
      <c r="H112" s="18">
        <v>1.07</v>
      </c>
      <c r="I112" s="18">
        <v>0.67</v>
      </c>
      <c r="J112">
        <v>0.88</v>
      </c>
      <c r="K112">
        <v>0.65</v>
      </c>
      <c r="L112">
        <v>0.31</v>
      </c>
      <c r="M112">
        <v>0.32</v>
      </c>
      <c r="Q112">
        <v>3</v>
      </c>
      <c r="R112">
        <v>2</v>
      </c>
      <c r="S112">
        <v>0</v>
      </c>
      <c r="T112">
        <v>2.14</v>
      </c>
      <c r="U112" t="s">
        <v>911</v>
      </c>
      <c r="V112">
        <v>0</v>
      </c>
      <c r="W112">
        <v>0</v>
      </c>
      <c r="X112">
        <v>0</v>
      </c>
      <c r="Y112">
        <v>0</v>
      </c>
      <c r="AA112">
        <v>0</v>
      </c>
      <c r="AC112">
        <v>0</v>
      </c>
      <c r="AF112">
        <v>0</v>
      </c>
      <c r="AH112">
        <v>0</v>
      </c>
      <c r="AI112">
        <v>0</v>
      </c>
      <c r="AK112">
        <v>0</v>
      </c>
    </row>
    <row r="113" spans="1:38">
      <c r="A113">
        <v>1</v>
      </c>
      <c r="B113" t="s">
        <v>207</v>
      </c>
      <c r="C113" t="s">
        <v>131</v>
      </c>
      <c r="D113">
        <v>5</v>
      </c>
      <c r="S113">
        <v>0</v>
      </c>
      <c r="T113">
        <v>0</v>
      </c>
      <c r="U113" t="s">
        <v>913</v>
      </c>
      <c r="Y113">
        <v>0</v>
      </c>
      <c r="AA113">
        <v>0</v>
      </c>
      <c r="AC113">
        <v>0</v>
      </c>
      <c r="AF113">
        <v>0</v>
      </c>
      <c r="AI113">
        <v>0</v>
      </c>
    </row>
    <row r="114" spans="1:38">
      <c r="A114">
        <v>1</v>
      </c>
      <c r="B114" t="s">
        <v>210</v>
      </c>
      <c r="C114" t="s">
        <v>131</v>
      </c>
      <c r="D114">
        <v>5</v>
      </c>
      <c r="H114">
        <v>1.23</v>
      </c>
      <c r="I114" s="18">
        <v>0.85</v>
      </c>
      <c r="J114">
        <v>0.92</v>
      </c>
      <c r="K114">
        <v>0.73</v>
      </c>
      <c r="L114">
        <v>0.28999999999999998</v>
      </c>
      <c r="M114">
        <v>0.26</v>
      </c>
      <c r="N114">
        <v>0.56999999999999995</v>
      </c>
      <c r="O114">
        <v>0.73</v>
      </c>
      <c r="P114">
        <v>0.38</v>
      </c>
      <c r="Q114">
        <v>2</v>
      </c>
      <c r="R114">
        <v>2</v>
      </c>
      <c r="S114">
        <v>0.76</v>
      </c>
      <c r="T114">
        <v>2.46</v>
      </c>
      <c r="U114" t="s">
        <v>911</v>
      </c>
      <c r="V114">
        <v>0</v>
      </c>
      <c r="W114">
        <v>1</v>
      </c>
      <c r="X114">
        <v>1</v>
      </c>
      <c r="Y114">
        <v>0</v>
      </c>
      <c r="AA114">
        <v>1.23</v>
      </c>
      <c r="AB114" t="s">
        <v>912</v>
      </c>
      <c r="AC114">
        <v>1.23</v>
      </c>
      <c r="AD114" t="s">
        <v>912</v>
      </c>
      <c r="AE114">
        <v>0</v>
      </c>
      <c r="AF114">
        <v>0</v>
      </c>
      <c r="AH114">
        <v>0</v>
      </c>
      <c r="AI114">
        <v>0</v>
      </c>
      <c r="AK114">
        <v>3</v>
      </c>
    </row>
    <row r="115" spans="1:38">
      <c r="A115">
        <v>1</v>
      </c>
      <c r="B115" t="s">
        <v>219</v>
      </c>
      <c r="C115" t="s">
        <v>131</v>
      </c>
      <c r="D115">
        <v>8</v>
      </c>
      <c r="H115">
        <v>1.1200000000000001</v>
      </c>
      <c r="I115" s="18">
        <v>0.77</v>
      </c>
      <c r="J115">
        <v>0.84</v>
      </c>
      <c r="L115">
        <v>0.25</v>
      </c>
      <c r="M115">
        <v>0.34</v>
      </c>
      <c r="N115">
        <v>0.56999999999999995</v>
      </c>
      <c r="O115">
        <v>0.71</v>
      </c>
      <c r="P115">
        <v>0.45</v>
      </c>
      <c r="Q115">
        <v>1</v>
      </c>
      <c r="R115">
        <v>2</v>
      </c>
      <c r="S115">
        <v>0.45</v>
      </c>
      <c r="T115">
        <v>2.2400000000000002</v>
      </c>
      <c r="U115" t="s">
        <v>911</v>
      </c>
      <c r="V115">
        <v>0</v>
      </c>
      <c r="W115">
        <v>0</v>
      </c>
      <c r="X115">
        <v>0</v>
      </c>
      <c r="Y115">
        <v>0</v>
      </c>
      <c r="AA115">
        <v>0</v>
      </c>
      <c r="AC115">
        <v>0</v>
      </c>
      <c r="AE115">
        <v>2</v>
      </c>
      <c r="AF115">
        <v>2.2400000000000002</v>
      </c>
      <c r="AG115" t="s">
        <v>912</v>
      </c>
      <c r="AH115">
        <v>0</v>
      </c>
      <c r="AI115">
        <v>0</v>
      </c>
      <c r="AK115">
        <v>0</v>
      </c>
    </row>
    <row r="116" spans="1:38">
      <c r="A116">
        <v>1</v>
      </c>
      <c r="B116" t="s">
        <v>221</v>
      </c>
      <c r="C116" t="s">
        <v>131</v>
      </c>
      <c r="D116">
        <v>4</v>
      </c>
      <c r="H116">
        <v>1.1399999999999999</v>
      </c>
      <c r="I116">
        <v>0.84</v>
      </c>
      <c r="J116">
        <v>0.94</v>
      </c>
      <c r="K116">
        <v>0.71</v>
      </c>
      <c r="L116">
        <v>0.35</v>
      </c>
      <c r="M116">
        <v>0.34</v>
      </c>
      <c r="N116">
        <v>0.56000000000000005</v>
      </c>
      <c r="O116">
        <v>0.8</v>
      </c>
      <c r="P116">
        <v>0.4</v>
      </c>
      <c r="Q116">
        <v>1</v>
      </c>
      <c r="R116">
        <v>0</v>
      </c>
      <c r="S116">
        <v>0.4</v>
      </c>
      <c r="T116">
        <v>0</v>
      </c>
      <c r="U116" t="s">
        <v>913</v>
      </c>
      <c r="V116">
        <v>0</v>
      </c>
      <c r="W116">
        <v>2</v>
      </c>
      <c r="X116">
        <v>0</v>
      </c>
      <c r="Y116">
        <v>0</v>
      </c>
      <c r="AA116">
        <v>2.2799999999999998</v>
      </c>
      <c r="AB116" t="s">
        <v>912</v>
      </c>
      <c r="AC116">
        <v>0</v>
      </c>
      <c r="AE116">
        <v>3</v>
      </c>
      <c r="AF116">
        <v>3.42</v>
      </c>
      <c r="AG116" t="s">
        <v>912</v>
      </c>
      <c r="AH116">
        <v>0</v>
      </c>
      <c r="AI116">
        <v>0</v>
      </c>
      <c r="AK116">
        <v>2</v>
      </c>
      <c r="AL116" t="s">
        <v>912</v>
      </c>
    </row>
    <row r="117" spans="1:38">
      <c r="A117">
        <v>1</v>
      </c>
      <c r="B117" t="s">
        <v>308</v>
      </c>
      <c r="C117" t="s">
        <v>131</v>
      </c>
      <c r="D117">
        <v>7</v>
      </c>
      <c r="S117">
        <v>0</v>
      </c>
      <c r="T117">
        <v>0</v>
      </c>
      <c r="U117" t="s">
        <v>913</v>
      </c>
      <c r="Y117">
        <v>0</v>
      </c>
      <c r="AA117">
        <v>0</v>
      </c>
      <c r="AC117">
        <v>0</v>
      </c>
      <c r="AF117">
        <v>0</v>
      </c>
      <c r="AI117">
        <v>0</v>
      </c>
    </row>
    <row r="118" spans="1:38">
      <c r="A118">
        <v>1</v>
      </c>
      <c r="B118" t="s">
        <v>319</v>
      </c>
      <c r="C118" t="s">
        <v>131</v>
      </c>
      <c r="D118">
        <v>7</v>
      </c>
      <c r="H118">
        <v>1.1299999999999999</v>
      </c>
      <c r="I118" s="18">
        <v>0.84</v>
      </c>
      <c r="J118">
        <v>0.88</v>
      </c>
      <c r="K118">
        <v>0.68</v>
      </c>
      <c r="L118">
        <v>0.28000000000000003</v>
      </c>
      <c r="M118">
        <v>0.32</v>
      </c>
      <c r="N118">
        <v>0.55000000000000004</v>
      </c>
      <c r="O118">
        <v>0.77</v>
      </c>
      <c r="P118">
        <v>0.42</v>
      </c>
      <c r="Q118">
        <v>4</v>
      </c>
      <c r="R118">
        <v>3</v>
      </c>
      <c r="S118">
        <v>1.68</v>
      </c>
      <c r="T118">
        <v>3.3899999999999997</v>
      </c>
      <c r="U118" t="s">
        <v>912</v>
      </c>
      <c r="V118">
        <v>0</v>
      </c>
      <c r="W118">
        <v>1</v>
      </c>
      <c r="X118">
        <v>1</v>
      </c>
      <c r="Y118">
        <v>0</v>
      </c>
      <c r="AA118">
        <v>1.1299999999999999</v>
      </c>
      <c r="AB118" t="s">
        <v>912</v>
      </c>
      <c r="AC118">
        <v>1.1299999999999999</v>
      </c>
      <c r="AD118" t="s">
        <v>912</v>
      </c>
      <c r="AE118">
        <v>1</v>
      </c>
      <c r="AF118">
        <v>1.1299999999999999</v>
      </c>
      <c r="AG118" t="s">
        <v>912</v>
      </c>
      <c r="AH118">
        <v>0</v>
      </c>
      <c r="AI118">
        <v>0</v>
      </c>
      <c r="AK118">
        <v>2</v>
      </c>
    </row>
    <row r="119" spans="1:38">
      <c r="A119">
        <v>2</v>
      </c>
      <c r="B119" t="s">
        <v>319</v>
      </c>
      <c r="C119" t="s">
        <v>131</v>
      </c>
      <c r="D119">
        <v>7</v>
      </c>
      <c r="H119">
        <v>1.1499999999999999</v>
      </c>
      <c r="I119">
        <v>0.84</v>
      </c>
      <c r="J119">
        <v>0.89</v>
      </c>
      <c r="K119">
        <v>0.63</v>
      </c>
      <c r="L119">
        <v>0.3</v>
      </c>
      <c r="M119">
        <v>0.3</v>
      </c>
      <c r="N119">
        <v>0.52</v>
      </c>
      <c r="O119">
        <v>0.75</v>
      </c>
      <c r="P119">
        <v>0.43</v>
      </c>
      <c r="Q119">
        <v>2</v>
      </c>
      <c r="R119">
        <v>3</v>
      </c>
      <c r="S119">
        <v>0.86</v>
      </c>
      <c r="T119">
        <v>3.4499999999999997</v>
      </c>
      <c r="U119" t="s">
        <v>912</v>
      </c>
      <c r="V119">
        <v>0</v>
      </c>
      <c r="W119">
        <v>0</v>
      </c>
      <c r="X119">
        <v>0</v>
      </c>
      <c r="Y119">
        <v>0</v>
      </c>
      <c r="AA119">
        <v>0</v>
      </c>
      <c r="AC119">
        <v>0</v>
      </c>
      <c r="AE119">
        <v>0</v>
      </c>
      <c r="AF119">
        <v>0</v>
      </c>
      <c r="AH119">
        <v>0</v>
      </c>
      <c r="AI119">
        <v>0</v>
      </c>
      <c r="AK119">
        <v>0</v>
      </c>
    </row>
    <row r="120" spans="1:38">
      <c r="A120" t="s">
        <v>430</v>
      </c>
      <c r="B120" t="s">
        <v>319</v>
      </c>
      <c r="C120" t="s">
        <v>131</v>
      </c>
      <c r="D120">
        <v>7</v>
      </c>
      <c r="S120">
        <v>0</v>
      </c>
      <c r="T120">
        <v>0</v>
      </c>
      <c r="U120" t="s">
        <v>913</v>
      </c>
      <c r="Y120">
        <v>0</v>
      </c>
      <c r="AA120">
        <v>0</v>
      </c>
      <c r="AC120">
        <v>0</v>
      </c>
      <c r="AF120">
        <v>0</v>
      </c>
      <c r="AI120">
        <v>0</v>
      </c>
    </row>
    <row r="121" spans="1:38">
      <c r="A121" t="s">
        <v>457</v>
      </c>
      <c r="B121" t="s">
        <v>319</v>
      </c>
      <c r="C121" t="s">
        <v>131</v>
      </c>
      <c r="D121">
        <v>7</v>
      </c>
      <c r="H121">
        <v>1.0900000000000001</v>
      </c>
      <c r="I121">
        <v>0.77</v>
      </c>
      <c r="J121">
        <v>0.74</v>
      </c>
      <c r="K121">
        <v>0.49</v>
      </c>
      <c r="L121">
        <v>0.19</v>
      </c>
      <c r="M121">
        <v>0.23</v>
      </c>
      <c r="N121">
        <v>0.44</v>
      </c>
      <c r="O121">
        <v>0.63</v>
      </c>
      <c r="P121">
        <v>0.36</v>
      </c>
      <c r="Q121">
        <v>3</v>
      </c>
      <c r="R121">
        <v>3</v>
      </c>
      <c r="S121">
        <v>1.08</v>
      </c>
      <c r="T121">
        <v>3.2700000000000005</v>
      </c>
      <c r="U121" t="s">
        <v>912</v>
      </c>
      <c r="V121">
        <v>2</v>
      </c>
      <c r="W121">
        <v>0</v>
      </c>
      <c r="X121">
        <v>0</v>
      </c>
      <c r="Y121">
        <v>2.1800000000000002</v>
      </c>
      <c r="Z121" t="s">
        <v>912</v>
      </c>
      <c r="AA121">
        <v>0</v>
      </c>
      <c r="AC121">
        <v>0</v>
      </c>
      <c r="AE121">
        <v>2</v>
      </c>
      <c r="AF121">
        <v>2.1800000000000002</v>
      </c>
      <c r="AG121" t="s">
        <v>912</v>
      </c>
      <c r="AH121">
        <v>4</v>
      </c>
      <c r="AI121">
        <v>4.3600000000000003</v>
      </c>
      <c r="AJ121" t="s">
        <v>912</v>
      </c>
      <c r="AK121">
        <v>4</v>
      </c>
    </row>
    <row r="122" spans="1:38">
      <c r="A122">
        <v>1</v>
      </c>
      <c r="B122" t="s">
        <v>322</v>
      </c>
      <c r="C122" t="s">
        <v>131</v>
      </c>
      <c r="D122">
        <v>8</v>
      </c>
      <c r="H122" s="18">
        <v>1.06</v>
      </c>
      <c r="I122" s="18">
        <v>0.82</v>
      </c>
      <c r="J122">
        <v>0.85</v>
      </c>
      <c r="K122">
        <v>0.63</v>
      </c>
      <c r="L122">
        <v>0.25</v>
      </c>
      <c r="M122">
        <v>0.31</v>
      </c>
      <c r="N122">
        <v>0.52</v>
      </c>
      <c r="O122">
        <v>0.76</v>
      </c>
      <c r="P122">
        <v>0.42</v>
      </c>
      <c r="Q122">
        <v>2</v>
      </c>
      <c r="R122">
        <v>3</v>
      </c>
      <c r="S122">
        <v>0.84</v>
      </c>
      <c r="T122">
        <v>3.18</v>
      </c>
      <c r="U122" t="s">
        <v>912</v>
      </c>
      <c r="V122">
        <v>0</v>
      </c>
      <c r="W122">
        <v>0</v>
      </c>
      <c r="X122">
        <v>0</v>
      </c>
      <c r="Y122">
        <v>0</v>
      </c>
      <c r="AA122">
        <v>0</v>
      </c>
      <c r="AC122">
        <v>0</v>
      </c>
      <c r="AE122">
        <v>0</v>
      </c>
      <c r="AF122">
        <v>0</v>
      </c>
      <c r="AH122">
        <v>0</v>
      </c>
      <c r="AI122">
        <v>0</v>
      </c>
      <c r="AK122">
        <v>0</v>
      </c>
    </row>
    <row r="123" spans="1:38">
      <c r="A123">
        <v>1</v>
      </c>
      <c r="B123" t="s">
        <v>324</v>
      </c>
      <c r="C123" t="s">
        <v>131</v>
      </c>
      <c r="D123">
        <v>8</v>
      </c>
      <c r="H123">
        <v>1.1499999999999999</v>
      </c>
      <c r="I123" s="18">
        <v>0.86</v>
      </c>
      <c r="J123">
        <v>0.91</v>
      </c>
      <c r="K123">
        <v>0.63</v>
      </c>
      <c r="L123">
        <v>0.25</v>
      </c>
      <c r="M123">
        <v>0.31</v>
      </c>
      <c r="N123">
        <v>0.54</v>
      </c>
      <c r="O123">
        <v>0.75</v>
      </c>
      <c r="P123">
        <v>0.41</v>
      </c>
      <c r="Q123">
        <v>1</v>
      </c>
      <c r="R123">
        <v>3</v>
      </c>
      <c r="S123">
        <v>0.41</v>
      </c>
      <c r="T123">
        <v>3.4499999999999997</v>
      </c>
      <c r="U123" t="s">
        <v>912</v>
      </c>
      <c r="V123">
        <v>1</v>
      </c>
      <c r="W123">
        <v>2</v>
      </c>
      <c r="X123">
        <v>3</v>
      </c>
      <c r="Y123">
        <v>1.1499999999999999</v>
      </c>
      <c r="Z123" t="s">
        <v>912</v>
      </c>
      <c r="AA123">
        <v>2.2999999999999998</v>
      </c>
      <c r="AB123" t="s">
        <v>912</v>
      </c>
      <c r="AC123">
        <v>3.4499999999999997</v>
      </c>
      <c r="AD123" t="s">
        <v>912</v>
      </c>
      <c r="AE123">
        <v>1</v>
      </c>
      <c r="AF123">
        <v>1.1499999999999999</v>
      </c>
      <c r="AG123" t="s">
        <v>912</v>
      </c>
      <c r="AH123">
        <v>0</v>
      </c>
      <c r="AI123">
        <v>0</v>
      </c>
      <c r="AK123">
        <v>0</v>
      </c>
    </row>
    <row r="124" spans="1:38">
      <c r="A124">
        <v>1</v>
      </c>
      <c r="B124" t="s">
        <v>326</v>
      </c>
      <c r="C124" t="s">
        <v>131</v>
      </c>
      <c r="D124">
        <v>6</v>
      </c>
      <c r="H124" s="18">
        <v>0.97</v>
      </c>
      <c r="I124" s="18">
        <v>0.75</v>
      </c>
      <c r="J124">
        <v>0.75</v>
      </c>
      <c r="K124">
        <v>0.6</v>
      </c>
      <c r="L124">
        <v>0.2</v>
      </c>
      <c r="M124">
        <v>0.28999999999999998</v>
      </c>
      <c r="N124">
        <v>0.45</v>
      </c>
      <c r="O124">
        <v>0.69</v>
      </c>
      <c r="P124">
        <v>0.4</v>
      </c>
      <c r="Q124">
        <v>1</v>
      </c>
      <c r="R124">
        <v>2</v>
      </c>
      <c r="S124">
        <v>0.4</v>
      </c>
      <c r="T124">
        <v>1.94</v>
      </c>
      <c r="U124" t="s">
        <v>913</v>
      </c>
      <c r="V124">
        <v>0</v>
      </c>
      <c r="W124">
        <v>0</v>
      </c>
      <c r="X124">
        <v>0</v>
      </c>
      <c r="Y124">
        <v>0</v>
      </c>
      <c r="AA124">
        <v>0</v>
      </c>
      <c r="AC124">
        <v>0</v>
      </c>
      <c r="AE124">
        <v>1</v>
      </c>
      <c r="AF124">
        <v>0.97</v>
      </c>
      <c r="AG124" t="s">
        <v>912</v>
      </c>
      <c r="AH124">
        <v>2</v>
      </c>
      <c r="AI124">
        <v>1.94</v>
      </c>
      <c r="AJ124" t="s">
        <v>912</v>
      </c>
      <c r="AK124">
        <v>0</v>
      </c>
    </row>
    <row r="125" spans="1:38">
      <c r="A125">
        <v>1</v>
      </c>
      <c r="B125" t="s">
        <v>333</v>
      </c>
      <c r="C125" t="s">
        <v>131</v>
      </c>
      <c r="D125">
        <v>5</v>
      </c>
      <c r="S125">
        <v>0</v>
      </c>
      <c r="T125">
        <v>0</v>
      </c>
      <c r="U125" t="s">
        <v>913</v>
      </c>
      <c r="Y125">
        <v>0</v>
      </c>
      <c r="AA125">
        <v>0</v>
      </c>
      <c r="AC125">
        <v>0</v>
      </c>
      <c r="AF125">
        <v>0</v>
      </c>
      <c r="AI125">
        <v>0</v>
      </c>
    </row>
    <row r="126" spans="1:38">
      <c r="A126">
        <v>1</v>
      </c>
      <c r="B126" t="s">
        <v>342</v>
      </c>
      <c r="C126" t="s">
        <v>131</v>
      </c>
      <c r="D126">
        <v>5</v>
      </c>
      <c r="S126">
        <v>0</v>
      </c>
      <c r="T126">
        <v>0</v>
      </c>
      <c r="U126" t="s">
        <v>913</v>
      </c>
      <c r="Y126">
        <v>0</v>
      </c>
      <c r="AA126">
        <v>0</v>
      </c>
      <c r="AC126">
        <v>0</v>
      </c>
      <c r="AF126">
        <v>0</v>
      </c>
      <c r="AI126">
        <v>0</v>
      </c>
    </row>
    <row r="127" spans="1:38">
      <c r="A127">
        <v>1</v>
      </c>
      <c r="B127" t="s">
        <v>344</v>
      </c>
      <c r="C127" t="s">
        <v>131</v>
      </c>
      <c r="D127">
        <v>5</v>
      </c>
      <c r="H127" s="18">
        <v>1.07</v>
      </c>
      <c r="I127" s="18">
        <v>0.71</v>
      </c>
      <c r="J127">
        <v>0.8</v>
      </c>
      <c r="K127">
        <v>0.59</v>
      </c>
      <c r="L127">
        <v>0.23</v>
      </c>
      <c r="M127">
        <v>0.31</v>
      </c>
      <c r="N127">
        <v>0.52</v>
      </c>
      <c r="O127">
        <v>0.73</v>
      </c>
      <c r="P127">
        <v>0.38</v>
      </c>
      <c r="Q127">
        <v>2</v>
      </c>
      <c r="R127">
        <v>2</v>
      </c>
      <c r="S127">
        <v>0.76</v>
      </c>
      <c r="T127">
        <v>2.14</v>
      </c>
      <c r="U127" t="s">
        <v>911</v>
      </c>
      <c r="V127">
        <v>0</v>
      </c>
      <c r="W127">
        <v>3</v>
      </c>
      <c r="X127">
        <v>0</v>
      </c>
      <c r="Y127">
        <v>0</v>
      </c>
      <c r="AA127">
        <v>3.21</v>
      </c>
      <c r="AB127" t="s">
        <v>912</v>
      </c>
      <c r="AC127">
        <v>0</v>
      </c>
      <c r="AE127">
        <v>3</v>
      </c>
      <c r="AF127">
        <v>3.21</v>
      </c>
      <c r="AG127" t="s">
        <v>912</v>
      </c>
      <c r="AH127">
        <v>3</v>
      </c>
      <c r="AI127">
        <v>3.21</v>
      </c>
      <c r="AJ127" t="s">
        <v>912</v>
      </c>
      <c r="AK127">
        <v>3</v>
      </c>
    </row>
    <row r="128" spans="1:38">
      <c r="A128">
        <v>2</v>
      </c>
      <c r="B128" t="s">
        <v>348</v>
      </c>
      <c r="C128" t="s">
        <v>131</v>
      </c>
      <c r="D128">
        <v>5</v>
      </c>
      <c r="H128">
        <v>1.22</v>
      </c>
      <c r="I128" s="18">
        <v>0.83</v>
      </c>
      <c r="J128">
        <v>0.9</v>
      </c>
      <c r="K128">
        <v>0.67</v>
      </c>
      <c r="L128">
        <v>0.28000000000000003</v>
      </c>
      <c r="M128">
        <v>0.32</v>
      </c>
      <c r="N128">
        <v>0.6</v>
      </c>
      <c r="O128">
        <v>0.77</v>
      </c>
      <c r="P128">
        <v>0.44</v>
      </c>
      <c r="Q128">
        <v>2</v>
      </c>
      <c r="R128">
        <v>2</v>
      </c>
      <c r="S128">
        <v>0.88</v>
      </c>
      <c r="T128">
        <v>2.44</v>
      </c>
      <c r="U128" t="s">
        <v>911</v>
      </c>
      <c r="V128">
        <v>4</v>
      </c>
      <c r="W128">
        <v>4</v>
      </c>
      <c r="X128">
        <v>4</v>
      </c>
      <c r="Y128">
        <v>4.88</v>
      </c>
      <c r="Z128" t="s">
        <v>912</v>
      </c>
      <c r="AA128">
        <v>4.88</v>
      </c>
      <c r="AB128" t="s">
        <v>912</v>
      </c>
      <c r="AC128">
        <v>4.88</v>
      </c>
      <c r="AD128" t="s">
        <v>912</v>
      </c>
      <c r="AE128">
        <v>2</v>
      </c>
      <c r="AF128">
        <v>2.44</v>
      </c>
      <c r="AG128" t="s">
        <v>912</v>
      </c>
      <c r="AH128">
        <v>0</v>
      </c>
      <c r="AI128">
        <v>0</v>
      </c>
      <c r="AK128">
        <v>4</v>
      </c>
    </row>
    <row r="129" spans="1:37">
      <c r="A129">
        <v>3</v>
      </c>
      <c r="B129" t="s">
        <v>348</v>
      </c>
      <c r="C129" t="s">
        <v>131</v>
      </c>
      <c r="D129">
        <v>5</v>
      </c>
      <c r="H129">
        <v>1.1000000000000001</v>
      </c>
      <c r="I129">
        <v>0.77</v>
      </c>
      <c r="J129">
        <v>0.85</v>
      </c>
      <c r="K129">
        <v>0.65</v>
      </c>
      <c r="L129">
        <v>0.27</v>
      </c>
      <c r="M129">
        <v>0.32</v>
      </c>
      <c r="N129">
        <v>0.52</v>
      </c>
      <c r="O129">
        <v>0.7</v>
      </c>
      <c r="P129">
        <v>0.42</v>
      </c>
      <c r="Q129">
        <v>3</v>
      </c>
      <c r="R129">
        <v>3</v>
      </c>
      <c r="S129">
        <v>1.26</v>
      </c>
      <c r="T129">
        <v>3.3000000000000003</v>
      </c>
      <c r="U129" t="s">
        <v>912</v>
      </c>
      <c r="V129">
        <v>3</v>
      </c>
      <c r="W129">
        <v>3</v>
      </c>
      <c r="X129">
        <v>2</v>
      </c>
      <c r="Y129">
        <v>3.3000000000000003</v>
      </c>
      <c r="Z129" t="s">
        <v>912</v>
      </c>
      <c r="AA129">
        <v>3.3000000000000003</v>
      </c>
      <c r="AB129" t="s">
        <v>912</v>
      </c>
      <c r="AC129">
        <v>2.2000000000000002</v>
      </c>
      <c r="AD129" t="s">
        <v>912</v>
      </c>
      <c r="AE129">
        <v>0</v>
      </c>
      <c r="AF129">
        <v>0</v>
      </c>
      <c r="AH129">
        <v>0</v>
      </c>
      <c r="AI129">
        <v>0</v>
      </c>
      <c r="AK129">
        <v>3</v>
      </c>
    </row>
    <row r="130" spans="1:37">
      <c r="A130">
        <v>1</v>
      </c>
      <c r="B130" t="s">
        <v>348</v>
      </c>
      <c r="C130" t="s">
        <v>131</v>
      </c>
      <c r="D130">
        <v>5</v>
      </c>
      <c r="F130">
        <v>2.2400000000000002</v>
      </c>
      <c r="H130">
        <v>1.1499999999999999</v>
      </c>
      <c r="I130" s="18">
        <v>0.81</v>
      </c>
      <c r="J130">
        <v>0.82</v>
      </c>
      <c r="K130">
        <v>0.62</v>
      </c>
      <c r="L130">
        <v>0.19</v>
      </c>
      <c r="M130">
        <v>0.25</v>
      </c>
      <c r="N130">
        <v>0.52</v>
      </c>
      <c r="O130">
        <v>0.72</v>
      </c>
      <c r="P130">
        <v>0.41</v>
      </c>
      <c r="Q130">
        <v>2</v>
      </c>
      <c r="R130">
        <v>2</v>
      </c>
      <c r="S130">
        <v>0.82</v>
      </c>
      <c r="T130">
        <v>2.2999999999999998</v>
      </c>
      <c r="U130" t="s">
        <v>911</v>
      </c>
      <c r="V130">
        <v>3</v>
      </c>
      <c r="W130">
        <v>0</v>
      </c>
      <c r="X130">
        <v>0</v>
      </c>
      <c r="Y130">
        <v>3.4499999999999997</v>
      </c>
      <c r="Z130" t="s">
        <v>912</v>
      </c>
      <c r="AA130">
        <v>0</v>
      </c>
      <c r="AB130" t="s">
        <v>912</v>
      </c>
      <c r="AC130">
        <v>0</v>
      </c>
      <c r="AE130">
        <v>3</v>
      </c>
      <c r="AF130">
        <v>3.4499999999999997</v>
      </c>
      <c r="AG130" t="s">
        <v>912</v>
      </c>
      <c r="AH130">
        <v>3</v>
      </c>
      <c r="AI130">
        <v>3.4499999999999997</v>
      </c>
      <c r="AJ130" t="s">
        <v>912</v>
      </c>
      <c r="AK130">
        <v>1</v>
      </c>
    </row>
    <row r="131" spans="1:37">
      <c r="A131">
        <v>1</v>
      </c>
      <c r="B131" t="s">
        <v>358</v>
      </c>
      <c r="C131" t="s">
        <v>131</v>
      </c>
      <c r="D131">
        <v>5</v>
      </c>
      <c r="H131" s="18">
        <v>1.1299999999999999</v>
      </c>
      <c r="I131" s="18">
        <v>0.8</v>
      </c>
      <c r="J131">
        <v>0.83</v>
      </c>
      <c r="K131">
        <v>0.62</v>
      </c>
      <c r="L131">
        <v>0.24</v>
      </c>
      <c r="M131">
        <v>0.36</v>
      </c>
      <c r="N131">
        <v>0.56000000000000005</v>
      </c>
      <c r="O131">
        <v>0.76</v>
      </c>
      <c r="P131">
        <v>0.37</v>
      </c>
      <c r="Q131">
        <v>3</v>
      </c>
      <c r="R131">
        <v>3</v>
      </c>
      <c r="S131">
        <v>1.1099999999999999</v>
      </c>
      <c r="T131">
        <v>3.3899999999999997</v>
      </c>
      <c r="U131" t="s">
        <v>912</v>
      </c>
      <c r="V131">
        <v>3</v>
      </c>
      <c r="W131">
        <v>2</v>
      </c>
      <c r="X131">
        <v>0</v>
      </c>
      <c r="Y131">
        <v>3.3899999999999997</v>
      </c>
      <c r="Z131" t="s">
        <v>912</v>
      </c>
      <c r="AA131">
        <v>2.2599999999999998</v>
      </c>
      <c r="AB131" t="s">
        <v>912</v>
      </c>
      <c r="AC131">
        <v>0</v>
      </c>
      <c r="AE131">
        <v>3</v>
      </c>
      <c r="AF131">
        <v>3.3899999999999997</v>
      </c>
      <c r="AG131" t="s">
        <v>912</v>
      </c>
      <c r="AH131">
        <v>0</v>
      </c>
      <c r="AI131">
        <v>0</v>
      </c>
      <c r="AK131">
        <v>0</v>
      </c>
    </row>
    <row r="132" spans="1:37">
      <c r="A132">
        <v>2</v>
      </c>
      <c r="B132" t="s">
        <v>358</v>
      </c>
      <c r="C132" t="s">
        <v>131</v>
      </c>
      <c r="D132">
        <v>5</v>
      </c>
      <c r="H132">
        <v>1.17</v>
      </c>
      <c r="I132" s="18">
        <v>0.8</v>
      </c>
      <c r="J132">
        <v>0.86</v>
      </c>
      <c r="K132">
        <v>0.65</v>
      </c>
      <c r="L132">
        <v>0.26</v>
      </c>
      <c r="M132">
        <v>0.32</v>
      </c>
      <c r="N132">
        <v>0.56999999999999995</v>
      </c>
      <c r="P132">
        <v>0.41</v>
      </c>
      <c r="Q132">
        <v>2</v>
      </c>
      <c r="R132">
        <v>4</v>
      </c>
      <c r="S132">
        <v>0.82</v>
      </c>
      <c r="T132">
        <v>4.68</v>
      </c>
      <c r="U132" t="s">
        <v>912</v>
      </c>
      <c r="V132">
        <v>3</v>
      </c>
      <c r="W132">
        <v>3</v>
      </c>
      <c r="X132">
        <v>4</v>
      </c>
      <c r="Y132">
        <v>3.51</v>
      </c>
      <c r="Z132" t="s">
        <v>912</v>
      </c>
      <c r="AA132">
        <v>3.51</v>
      </c>
      <c r="AB132" t="s">
        <v>912</v>
      </c>
      <c r="AC132">
        <v>4.68</v>
      </c>
      <c r="AD132" t="s">
        <v>912</v>
      </c>
      <c r="AF132">
        <v>0</v>
      </c>
      <c r="AH132">
        <v>0</v>
      </c>
      <c r="AI132">
        <v>0</v>
      </c>
      <c r="AK132">
        <v>2</v>
      </c>
    </row>
    <row r="133" spans="1:37">
      <c r="A133" t="s">
        <v>404</v>
      </c>
      <c r="B133" t="s">
        <v>403</v>
      </c>
      <c r="C133" t="s">
        <v>131</v>
      </c>
      <c r="D133">
        <v>4</v>
      </c>
      <c r="S133">
        <v>0</v>
      </c>
      <c r="T133">
        <v>0</v>
      </c>
      <c r="U133" t="s">
        <v>913</v>
      </c>
      <c r="Y133">
        <v>0</v>
      </c>
      <c r="AA133">
        <v>0</v>
      </c>
      <c r="AC133">
        <v>0</v>
      </c>
      <c r="AF133">
        <v>0</v>
      </c>
      <c r="AI133">
        <v>0</v>
      </c>
    </row>
    <row r="134" spans="1:37">
      <c r="A134" t="s">
        <v>430</v>
      </c>
      <c r="B134" t="s">
        <v>308</v>
      </c>
      <c r="C134" t="s">
        <v>131</v>
      </c>
      <c r="D134">
        <v>7</v>
      </c>
      <c r="S134">
        <v>0</v>
      </c>
      <c r="T134">
        <v>0</v>
      </c>
      <c r="U134" t="s">
        <v>913</v>
      </c>
      <c r="Y134">
        <v>0</v>
      </c>
      <c r="AA134">
        <v>0</v>
      </c>
      <c r="AC134">
        <v>0</v>
      </c>
      <c r="AF134">
        <v>0</v>
      </c>
      <c r="AI134">
        <v>0</v>
      </c>
    </row>
    <row r="135" spans="1:37">
      <c r="A135" t="s">
        <v>411</v>
      </c>
      <c r="B135" t="s">
        <v>308</v>
      </c>
      <c r="C135" t="s">
        <v>131</v>
      </c>
      <c r="D135">
        <v>7</v>
      </c>
      <c r="H135">
        <v>1.22</v>
      </c>
      <c r="I135" s="18">
        <v>0.83</v>
      </c>
      <c r="J135">
        <v>0.89</v>
      </c>
      <c r="K135">
        <v>0.69</v>
      </c>
      <c r="L135">
        <v>0.31</v>
      </c>
      <c r="M135">
        <v>0.23</v>
      </c>
      <c r="N135">
        <v>0.59</v>
      </c>
      <c r="O135">
        <v>0.83</v>
      </c>
      <c r="P135">
        <v>0.44</v>
      </c>
      <c r="Q135">
        <v>1</v>
      </c>
      <c r="R135">
        <v>3</v>
      </c>
      <c r="S135">
        <v>0.44</v>
      </c>
      <c r="T135">
        <v>3.66</v>
      </c>
      <c r="U135" t="s">
        <v>912</v>
      </c>
      <c r="V135">
        <v>0</v>
      </c>
      <c r="W135">
        <v>0</v>
      </c>
      <c r="X135">
        <v>3</v>
      </c>
      <c r="Y135">
        <v>0</v>
      </c>
      <c r="AA135">
        <v>0</v>
      </c>
      <c r="AC135">
        <v>3.66</v>
      </c>
      <c r="AD135" t="s">
        <v>912</v>
      </c>
      <c r="AE135">
        <v>0</v>
      </c>
      <c r="AF135">
        <v>0</v>
      </c>
      <c r="AH135">
        <v>0</v>
      </c>
      <c r="AI135">
        <v>0</v>
      </c>
      <c r="AK135">
        <v>2</v>
      </c>
    </row>
    <row r="136" spans="1:37">
      <c r="A136" t="s">
        <v>404</v>
      </c>
      <c r="B136" t="s">
        <v>432</v>
      </c>
      <c r="C136" t="s">
        <v>131</v>
      </c>
      <c r="D136">
        <v>5</v>
      </c>
      <c r="S136">
        <v>0</v>
      </c>
      <c r="T136">
        <v>0</v>
      </c>
      <c r="U136" t="s">
        <v>913</v>
      </c>
      <c r="Y136">
        <v>0</v>
      </c>
      <c r="AA136">
        <v>0</v>
      </c>
      <c r="AC136">
        <v>0</v>
      </c>
      <c r="AF136">
        <v>0</v>
      </c>
      <c r="AI136">
        <v>0</v>
      </c>
    </row>
    <row r="137" spans="1:37">
      <c r="A137" t="s">
        <v>404</v>
      </c>
      <c r="B137" t="s">
        <v>441</v>
      </c>
      <c r="C137" t="s">
        <v>131</v>
      </c>
      <c r="D137">
        <v>7</v>
      </c>
      <c r="H137">
        <v>1.21</v>
      </c>
      <c r="I137" s="18">
        <v>0.9</v>
      </c>
      <c r="J137">
        <v>0.92</v>
      </c>
      <c r="K137">
        <v>0.7</v>
      </c>
      <c r="L137">
        <v>0.28999999999999998</v>
      </c>
      <c r="M137">
        <v>0.38</v>
      </c>
      <c r="N137">
        <v>0.63</v>
      </c>
      <c r="O137">
        <v>0.85</v>
      </c>
      <c r="P137">
        <v>0.48</v>
      </c>
      <c r="Q137">
        <v>3</v>
      </c>
      <c r="R137">
        <v>3</v>
      </c>
      <c r="S137">
        <v>1.44</v>
      </c>
      <c r="T137">
        <v>3.63</v>
      </c>
      <c r="U137" t="s">
        <v>912</v>
      </c>
      <c r="V137">
        <v>0</v>
      </c>
      <c r="W137">
        <v>0</v>
      </c>
      <c r="X137">
        <v>0</v>
      </c>
      <c r="Y137">
        <v>0</v>
      </c>
      <c r="AA137">
        <v>0</v>
      </c>
      <c r="AC137">
        <v>0</v>
      </c>
      <c r="AF137">
        <v>0</v>
      </c>
      <c r="AI137">
        <v>0</v>
      </c>
      <c r="AK137">
        <v>3</v>
      </c>
    </row>
    <row r="138" spans="1:37">
      <c r="A138" t="s">
        <v>411</v>
      </c>
      <c r="B138" t="s">
        <v>441</v>
      </c>
      <c r="C138" t="s">
        <v>131</v>
      </c>
      <c r="D138">
        <v>7</v>
      </c>
      <c r="H138">
        <v>1.23</v>
      </c>
      <c r="I138" s="18">
        <v>0.88</v>
      </c>
      <c r="J138">
        <v>0.86</v>
      </c>
      <c r="K138">
        <v>0.69</v>
      </c>
      <c r="L138">
        <v>0.26</v>
      </c>
      <c r="M138">
        <v>0.42</v>
      </c>
      <c r="N138">
        <v>0.67</v>
      </c>
      <c r="O138">
        <v>0.85</v>
      </c>
      <c r="P138">
        <v>0.49</v>
      </c>
      <c r="Q138">
        <v>3</v>
      </c>
      <c r="R138">
        <v>1</v>
      </c>
      <c r="S138">
        <v>1.47</v>
      </c>
      <c r="T138">
        <v>1.23</v>
      </c>
      <c r="U138" t="s">
        <v>913</v>
      </c>
      <c r="V138">
        <v>0</v>
      </c>
      <c r="W138">
        <v>0</v>
      </c>
      <c r="X138">
        <v>3</v>
      </c>
      <c r="Y138">
        <v>0</v>
      </c>
      <c r="AA138">
        <v>0</v>
      </c>
      <c r="AC138">
        <v>3.69</v>
      </c>
      <c r="AD138" t="s">
        <v>912</v>
      </c>
      <c r="AE138">
        <v>0</v>
      </c>
      <c r="AF138">
        <v>0</v>
      </c>
      <c r="AH138">
        <v>0</v>
      </c>
      <c r="AI138">
        <v>0</v>
      </c>
      <c r="AK138">
        <v>2</v>
      </c>
    </row>
    <row r="139" spans="1:37">
      <c r="A139" t="s">
        <v>404</v>
      </c>
      <c r="B139" t="s">
        <v>453</v>
      </c>
      <c r="C139" t="s">
        <v>131</v>
      </c>
      <c r="D139">
        <v>7</v>
      </c>
      <c r="H139">
        <v>1.2</v>
      </c>
      <c r="I139" s="18">
        <v>0.94</v>
      </c>
      <c r="J139">
        <v>0.93</v>
      </c>
      <c r="K139">
        <v>0.69</v>
      </c>
      <c r="L139">
        <v>0.28000000000000003</v>
      </c>
      <c r="M139">
        <v>0.38</v>
      </c>
      <c r="N139">
        <v>0.61</v>
      </c>
      <c r="O139">
        <v>0.87</v>
      </c>
      <c r="P139">
        <v>0.43</v>
      </c>
      <c r="Q139">
        <v>2</v>
      </c>
      <c r="R139">
        <v>3</v>
      </c>
      <c r="S139">
        <v>0.86</v>
      </c>
      <c r="T139">
        <v>3.5999999999999996</v>
      </c>
      <c r="U139" t="s">
        <v>912</v>
      </c>
      <c r="V139">
        <v>0</v>
      </c>
      <c r="W139">
        <v>0</v>
      </c>
      <c r="X139">
        <v>0</v>
      </c>
      <c r="Y139">
        <v>0</v>
      </c>
      <c r="AA139">
        <v>0</v>
      </c>
      <c r="AC139">
        <v>0</v>
      </c>
      <c r="AE139">
        <v>0</v>
      </c>
      <c r="AF139">
        <v>0</v>
      </c>
      <c r="AH139">
        <v>0</v>
      </c>
      <c r="AI139">
        <v>0</v>
      </c>
      <c r="AK139">
        <v>0</v>
      </c>
    </row>
    <row r="140" spans="1:37">
      <c r="A140" t="s">
        <v>404</v>
      </c>
      <c r="B140" t="s">
        <v>472</v>
      </c>
      <c r="C140" t="s">
        <v>131</v>
      </c>
      <c r="D140">
        <v>4</v>
      </c>
      <c r="H140">
        <v>1.23</v>
      </c>
      <c r="I140" s="18">
        <v>0.83</v>
      </c>
      <c r="J140">
        <v>0.87</v>
      </c>
      <c r="K140">
        <v>0.66</v>
      </c>
      <c r="L140">
        <v>0.28999999999999998</v>
      </c>
      <c r="M140">
        <v>0.26</v>
      </c>
      <c r="N140">
        <v>0.48</v>
      </c>
      <c r="O140">
        <v>0.74</v>
      </c>
      <c r="P140">
        <v>0.47</v>
      </c>
      <c r="Q140">
        <v>4</v>
      </c>
      <c r="R140">
        <v>3</v>
      </c>
      <c r="S140">
        <v>1.88</v>
      </c>
      <c r="T140">
        <v>3.69</v>
      </c>
      <c r="U140" t="s">
        <v>912</v>
      </c>
      <c r="V140">
        <v>0</v>
      </c>
      <c r="W140">
        <v>0</v>
      </c>
      <c r="X140">
        <v>2</v>
      </c>
      <c r="Y140">
        <v>0</v>
      </c>
      <c r="AA140">
        <v>0</v>
      </c>
      <c r="AC140">
        <v>2.46</v>
      </c>
      <c r="AD140" t="s">
        <v>912</v>
      </c>
      <c r="AE140">
        <v>0</v>
      </c>
      <c r="AF140">
        <v>0</v>
      </c>
      <c r="AH140">
        <v>3</v>
      </c>
      <c r="AI140">
        <v>3.69</v>
      </c>
      <c r="AJ140" t="s">
        <v>912</v>
      </c>
      <c r="AK140">
        <v>1</v>
      </c>
    </row>
    <row r="141" spans="1:37">
      <c r="A141" t="s">
        <v>404</v>
      </c>
      <c r="B141" t="s">
        <v>486</v>
      </c>
      <c r="C141" t="s">
        <v>131</v>
      </c>
      <c r="D141">
        <v>8</v>
      </c>
      <c r="G141" s="18">
        <v>1.95</v>
      </c>
      <c r="H141">
        <v>1.27</v>
      </c>
      <c r="S141">
        <v>0</v>
      </c>
      <c r="T141">
        <v>0</v>
      </c>
      <c r="U141" t="s">
        <v>913</v>
      </c>
      <c r="Y141">
        <v>0</v>
      </c>
      <c r="AA141">
        <v>0</v>
      </c>
      <c r="AC141">
        <v>0</v>
      </c>
      <c r="AF141">
        <v>0</v>
      </c>
      <c r="AI141">
        <v>0</v>
      </c>
    </row>
    <row r="142" spans="1:37">
      <c r="A142" t="s">
        <v>404</v>
      </c>
      <c r="B142" t="s">
        <v>493</v>
      </c>
      <c r="C142" t="s">
        <v>131</v>
      </c>
      <c r="D142">
        <v>7</v>
      </c>
      <c r="H142" s="18">
        <v>1.27</v>
      </c>
      <c r="I142" s="18">
        <v>1.01</v>
      </c>
      <c r="J142">
        <v>0.97</v>
      </c>
      <c r="K142">
        <v>0.78</v>
      </c>
      <c r="L142">
        <v>0.28000000000000003</v>
      </c>
      <c r="M142">
        <v>0.39</v>
      </c>
      <c r="N142">
        <v>0.7</v>
      </c>
      <c r="O142">
        <v>0.9</v>
      </c>
      <c r="P142">
        <v>0.48</v>
      </c>
      <c r="Q142">
        <v>4</v>
      </c>
      <c r="R142">
        <v>3</v>
      </c>
      <c r="S142">
        <v>1.92</v>
      </c>
      <c r="T142">
        <v>3.81</v>
      </c>
      <c r="U142" t="s">
        <v>912</v>
      </c>
      <c r="V142">
        <v>3</v>
      </c>
      <c r="W142">
        <v>3</v>
      </c>
      <c r="X142">
        <v>3</v>
      </c>
      <c r="Y142">
        <v>3.81</v>
      </c>
      <c r="Z142" t="s">
        <v>912</v>
      </c>
      <c r="AA142">
        <v>3.81</v>
      </c>
      <c r="AB142" t="s">
        <v>912</v>
      </c>
      <c r="AC142">
        <v>3.81</v>
      </c>
      <c r="AD142" t="s">
        <v>912</v>
      </c>
      <c r="AE142">
        <v>0</v>
      </c>
      <c r="AF142">
        <v>0</v>
      </c>
      <c r="AH142">
        <v>0</v>
      </c>
      <c r="AI142">
        <v>0</v>
      </c>
      <c r="AK142">
        <v>0</v>
      </c>
    </row>
    <row r="143" spans="1:37">
      <c r="A143" t="s">
        <v>411</v>
      </c>
      <c r="B143" t="s">
        <v>493</v>
      </c>
      <c r="C143" t="s">
        <v>131</v>
      </c>
      <c r="D143">
        <v>7</v>
      </c>
      <c r="S143">
        <v>0</v>
      </c>
      <c r="T143">
        <v>0</v>
      </c>
      <c r="U143" t="s">
        <v>913</v>
      </c>
      <c r="Y143">
        <v>0</v>
      </c>
      <c r="AA143">
        <v>0</v>
      </c>
      <c r="AC143">
        <v>0</v>
      </c>
      <c r="AF143">
        <v>0</v>
      </c>
      <c r="AI143">
        <v>0</v>
      </c>
    </row>
    <row r="144" spans="1:37">
      <c r="A144" t="s">
        <v>457</v>
      </c>
      <c r="B144" t="s">
        <v>493</v>
      </c>
      <c r="C144" t="s">
        <v>131</v>
      </c>
      <c r="D144">
        <v>7</v>
      </c>
      <c r="F144" s="18">
        <v>2.3199999999999998</v>
      </c>
      <c r="H144" s="18">
        <v>1.1599999999999999</v>
      </c>
      <c r="I144" s="18">
        <v>0.8</v>
      </c>
      <c r="J144">
        <v>0.88</v>
      </c>
      <c r="K144">
        <v>0.7</v>
      </c>
      <c r="L144">
        <v>0.22</v>
      </c>
      <c r="M144">
        <v>0.28000000000000003</v>
      </c>
      <c r="N144">
        <v>0.54</v>
      </c>
      <c r="O144">
        <v>0.72</v>
      </c>
      <c r="P144">
        <v>0.42</v>
      </c>
      <c r="Q144">
        <v>3</v>
      </c>
      <c r="R144">
        <v>3</v>
      </c>
      <c r="S144">
        <v>1.26</v>
      </c>
      <c r="T144">
        <v>3.4799999999999995</v>
      </c>
      <c r="U144" t="s">
        <v>912</v>
      </c>
      <c r="V144">
        <v>0</v>
      </c>
      <c r="W144">
        <v>0</v>
      </c>
      <c r="X144">
        <v>0</v>
      </c>
      <c r="Y144">
        <v>0</v>
      </c>
      <c r="AA144">
        <v>0</v>
      </c>
      <c r="AC144">
        <v>0</v>
      </c>
      <c r="AE144">
        <v>2</v>
      </c>
      <c r="AF144">
        <v>2.3199999999999998</v>
      </c>
      <c r="AG144" t="s">
        <v>912</v>
      </c>
      <c r="AH144">
        <v>3</v>
      </c>
      <c r="AI144">
        <v>3.4799999999999995</v>
      </c>
      <c r="AJ144" t="s">
        <v>912</v>
      </c>
      <c r="AK144">
        <v>1</v>
      </c>
    </row>
    <row r="145" spans="1:37">
      <c r="A145" t="s">
        <v>498</v>
      </c>
      <c r="B145" t="s">
        <v>493</v>
      </c>
      <c r="C145" t="s">
        <v>131</v>
      </c>
      <c r="D145">
        <v>7</v>
      </c>
      <c r="H145" s="18">
        <v>1.18</v>
      </c>
      <c r="I145" s="18">
        <v>0.8</v>
      </c>
      <c r="J145">
        <v>0.75</v>
      </c>
      <c r="K145">
        <v>0.66</v>
      </c>
      <c r="L145">
        <v>0.2</v>
      </c>
      <c r="M145">
        <v>0.28000000000000003</v>
      </c>
      <c r="N145">
        <v>0.55000000000000004</v>
      </c>
      <c r="O145">
        <v>0.72</v>
      </c>
      <c r="P145">
        <v>0.43</v>
      </c>
      <c r="Q145">
        <v>3</v>
      </c>
      <c r="R145">
        <v>3</v>
      </c>
      <c r="S145">
        <v>1.29</v>
      </c>
      <c r="T145">
        <v>3.54</v>
      </c>
      <c r="U145" t="s">
        <v>912</v>
      </c>
      <c r="V145">
        <v>0</v>
      </c>
      <c r="W145">
        <v>0</v>
      </c>
      <c r="X145">
        <v>0</v>
      </c>
      <c r="Y145">
        <v>0</v>
      </c>
      <c r="AA145">
        <v>0</v>
      </c>
      <c r="AC145">
        <v>0</v>
      </c>
      <c r="AE145">
        <v>0</v>
      </c>
      <c r="AF145">
        <v>0</v>
      </c>
      <c r="AH145">
        <v>0</v>
      </c>
      <c r="AI145">
        <v>0</v>
      </c>
      <c r="AK145">
        <v>0</v>
      </c>
    </row>
    <row r="146" spans="1:37">
      <c r="A146" t="s">
        <v>508</v>
      </c>
      <c r="B146" t="s">
        <v>493</v>
      </c>
      <c r="C146" t="s">
        <v>131</v>
      </c>
      <c r="D146">
        <v>7</v>
      </c>
      <c r="H146" s="18">
        <v>1.1299999999999999</v>
      </c>
      <c r="I146" s="18">
        <v>0.85</v>
      </c>
      <c r="J146">
        <v>0.9</v>
      </c>
      <c r="K146">
        <v>0.64</v>
      </c>
      <c r="L146">
        <v>0.33</v>
      </c>
      <c r="M146">
        <v>0.2</v>
      </c>
      <c r="N146">
        <v>0.46</v>
      </c>
      <c r="O146">
        <v>0.8</v>
      </c>
      <c r="P146">
        <v>0.48</v>
      </c>
      <c r="Q146">
        <v>2</v>
      </c>
      <c r="R146">
        <v>2</v>
      </c>
      <c r="S146">
        <v>0.96</v>
      </c>
      <c r="T146">
        <v>2.2599999999999998</v>
      </c>
      <c r="U146" t="s">
        <v>911</v>
      </c>
      <c r="V146">
        <v>0</v>
      </c>
      <c r="W146">
        <v>0</v>
      </c>
      <c r="X146">
        <v>0</v>
      </c>
      <c r="Y146">
        <v>0</v>
      </c>
      <c r="AA146">
        <v>0</v>
      </c>
      <c r="AC146">
        <v>0</v>
      </c>
      <c r="AE146">
        <v>0</v>
      </c>
      <c r="AF146">
        <v>0</v>
      </c>
      <c r="AH146">
        <v>0</v>
      </c>
      <c r="AI146">
        <v>0</v>
      </c>
      <c r="AK146">
        <v>2</v>
      </c>
    </row>
    <row r="147" spans="1:37">
      <c r="A147" t="s">
        <v>510</v>
      </c>
      <c r="B147" t="s">
        <v>493</v>
      </c>
      <c r="C147" t="s">
        <v>131</v>
      </c>
      <c r="D147">
        <v>7</v>
      </c>
      <c r="S147">
        <v>0</v>
      </c>
      <c r="T147">
        <v>0</v>
      </c>
      <c r="U147" t="s">
        <v>913</v>
      </c>
      <c r="Y147">
        <v>0</v>
      </c>
      <c r="AA147">
        <v>0</v>
      </c>
      <c r="AC147">
        <v>0</v>
      </c>
      <c r="AF147">
        <v>0</v>
      </c>
      <c r="AI147">
        <v>0</v>
      </c>
    </row>
    <row r="148" spans="1:37">
      <c r="A148" t="s">
        <v>501</v>
      </c>
      <c r="B148" t="s">
        <v>493</v>
      </c>
      <c r="C148" t="s">
        <v>131</v>
      </c>
      <c r="D148">
        <v>7</v>
      </c>
      <c r="S148">
        <v>0</v>
      </c>
      <c r="T148">
        <v>0</v>
      </c>
      <c r="U148" t="s">
        <v>913</v>
      </c>
      <c r="Y148">
        <v>0</v>
      </c>
      <c r="AA148">
        <v>0</v>
      </c>
      <c r="AC148">
        <v>0</v>
      </c>
      <c r="AF148">
        <v>0</v>
      </c>
      <c r="AI148">
        <v>0</v>
      </c>
    </row>
    <row r="149" spans="1:37">
      <c r="A149" t="s">
        <v>495</v>
      </c>
      <c r="B149" t="s">
        <v>493</v>
      </c>
      <c r="C149" t="s">
        <v>131</v>
      </c>
      <c r="D149">
        <v>7</v>
      </c>
      <c r="F149" s="18">
        <v>2.1800000000000002</v>
      </c>
      <c r="H149" s="18">
        <v>1.1100000000000001</v>
      </c>
      <c r="I149" s="18">
        <v>0.9</v>
      </c>
      <c r="J149">
        <v>0.95</v>
      </c>
      <c r="K149">
        <v>0.77</v>
      </c>
      <c r="L149">
        <v>0.32</v>
      </c>
      <c r="M149">
        <v>0.2</v>
      </c>
      <c r="N149">
        <v>0.48</v>
      </c>
      <c r="O149">
        <v>0.77</v>
      </c>
      <c r="P149">
        <v>0.5</v>
      </c>
      <c r="Q149">
        <v>4</v>
      </c>
      <c r="R149">
        <v>2</v>
      </c>
      <c r="S149">
        <v>2</v>
      </c>
      <c r="T149">
        <v>2.2200000000000002</v>
      </c>
      <c r="U149" t="s">
        <v>911</v>
      </c>
      <c r="V149">
        <v>0</v>
      </c>
      <c r="W149">
        <v>0</v>
      </c>
      <c r="X149">
        <v>0</v>
      </c>
      <c r="Y149">
        <v>0</v>
      </c>
      <c r="AA149">
        <v>0</v>
      </c>
      <c r="AC149">
        <v>0</v>
      </c>
      <c r="AE149">
        <v>0</v>
      </c>
      <c r="AF149">
        <v>0</v>
      </c>
      <c r="AH149">
        <v>0</v>
      </c>
      <c r="AI149">
        <v>0</v>
      </c>
      <c r="AK149">
        <v>1</v>
      </c>
    </row>
    <row r="150" spans="1:37">
      <c r="A150" t="s">
        <v>512</v>
      </c>
      <c r="B150" t="s">
        <v>493</v>
      </c>
      <c r="C150" t="s">
        <v>131</v>
      </c>
      <c r="D150">
        <v>7</v>
      </c>
      <c r="F150" s="18">
        <v>2.3199999999999998</v>
      </c>
      <c r="H150" s="18">
        <v>1.17</v>
      </c>
      <c r="I150" s="18">
        <v>0.8</v>
      </c>
      <c r="J150">
        <v>0.9</v>
      </c>
      <c r="K150">
        <v>0.71</v>
      </c>
      <c r="L150">
        <v>0.27</v>
      </c>
      <c r="M150">
        <v>0.26</v>
      </c>
      <c r="N150">
        <v>0.53</v>
      </c>
      <c r="O150">
        <v>0.72</v>
      </c>
      <c r="P150">
        <v>0.45</v>
      </c>
      <c r="Q150">
        <v>3</v>
      </c>
      <c r="R150">
        <v>3</v>
      </c>
      <c r="S150">
        <v>1.35</v>
      </c>
      <c r="T150">
        <v>3.51</v>
      </c>
      <c r="U150" t="s">
        <v>912</v>
      </c>
      <c r="V150">
        <v>0</v>
      </c>
      <c r="W150">
        <v>1</v>
      </c>
      <c r="X150">
        <v>0</v>
      </c>
      <c r="Y150">
        <v>0</v>
      </c>
      <c r="AA150">
        <v>1.17</v>
      </c>
      <c r="AB150" t="s">
        <v>912</v>
      </c>
      <c r="AC150">
        <v>0</v>
      </c>
      <c r="AE150">
        <v>2</v>
      </c>
      <c r="AF150">
        <v>2.34</v>
      </c>
      <c r="AG150" t="s">
        <v>912</v>
      </c>
      <c r="AH150">
        <v>3</v>
      </c>
      <c r="AI150">
        <v>3.51</v>
      </c>
      <c r="AJ150" t="s">
        <v>912</v>
      </c>
      <c r="AK150">
        <v>2</v>
      </c>
    </row>
    <row r="151" spans="1:37">
      <c r="A151" t="s">
        <v>404</v>
      </c>
      <c r="B151" t="s">
        <v>520</v>
      </c>
      <c r="C151" t="s">
        <v>131</v>
      </c>
      <c r="D151">
        <v>5</v>
      </c>
      <c r="H151" s="18">
        <v>1.19</v>
      </c>
      <c r="I151" s="18">
        <v>0.9</v>
      </c>
      <c r="J151" s="18">
        <v>0.84</v>
      </c>
      <c r="K151" s="18">
        <v>0.63</v>
      </c>
      <c r="L151" s="18">
        <v>0.2</v>
      </c>
      <c r="M151" s="18">
        <v>0.32</v>
      </c>
      <c r="N151" s="18">
        <v>0.59</v>
      </c>
      <c r="O151" s="18">
        <v>0.77</v>
      </c>
      <c r="P151" s="18">
        <v>0.41</v>
      </c>
      <c r="Q151">
        <v>3</v>
      </c>
      <c r="R151">
        <v>3</v>
      </c>
      <c r="S151">
        <v>1.23</v>
      </c>
      <c r="T151">
        <v>3.57</v>
      </c>
      <c r="U151" t="s">
        <v>912</v>
      </c>
      <c r="V151">
        <v>0</v>
      </c>
      <c r="W151">
        <v>1</v>
      </c>
      <c r="X151">
        <v>1</v>
      </c>
      <c r="Y151">
        <v>0</v>
      </c>
      <c r="AA151">
        <v>1.19</v>
      </c>
      <c r="AB151" t="s">
        <v>912</v>
      </c>
      <c r="AC151">
        <v>1.19</v>
      </c>
      <c r="AD151" t="s">
        <v>912</v>
      </c>
      <c r="AE151">
        <v>0</v>
      </c>
      <c r="AF151">
        <v>0</v>
      </c>
      <c r="AH151">
        <v>0</v>
      </c>
      <c r="AI151">
        <v>0</v>
      </c>
      <c r="AK151">
        <v>1</v>
      </c>
    </row>
    <row r="152" spans="1:37">
      <c r="A152" t="s">
        <v>411</v>
      </c>
      <c r="B152" t="s">
        <v>520</v>
      </c>
      <c r="C152" t="s">
        <v>131</v>
      </c>
      <c r="D152">
        <v>5</v>
      </c>
      <c r="H152" s="18">
        <v>1.21</v>
      </c>
      <c r="I152" s="18">
        <v>0.83</v>
      </c>
      <c r="J152" s="18">
        <v>0.93</v>
      </c>
      <c r="K152" s="18">
        <v>0.74</v>
      </c>
      <c r="L152" s="18">
        <v>0.34</v>
      </c>
      <c r="M152" s="18">
        <v>0.34</v>
      </c>
      <c r="N152" s="18">
        <v>0.57999999999999996</v>
      </c>
      <c r="O152" s="18">
        <v>0.71</v>
      </c>
      <c r="P152" s="18">
        <v>0.5</v>
      </c>
      <c r="Q152">
        <v>3</v>
      </c>
      <c r="R152">
        <v>2</v>
      </c>
      <c r="S152">
        <v>1.5</v>
      </c>
      <c r="T152">
        <v>2.42</v>
      </c>
      <c r="U152" t="s">
        <v>911</v>
      </c>
      <c r="V152">
        <v>0</v>
      </c>
      <c r="W152">
        <v>0</v>
      </c>
      <c r="X152">
        <v>1</v>
      </c>
      <c r="Y152">
        <v>0</v>
      </c>
      <c r="AA152">
        <v>0</v>
      </c>
      <c r="AC152">
        <v>1.21</v>
      </c>
      <c r="AD152" t="s">
        <v>912</v>
      </c>
      <c r="AE152">
        <v>0</v>
      </c>
      <c r="AF152">
        <v>0</v>
      </c>
      <c r="AH152">
        <v>0</v>
      </c>
      <c r="AI152">
        <v>0</v>
      </c>
      <c r="AK152">
        <v>2</v>
      </c>
    </row>
    <row r="153" spans="1:37">
      <c r="A153" t="s">
        <v>430</v>
      </c>
      <c r="B153" t="s">
        <v>520</v>
      </c>
      <c r="C153" t="s">
        <v>131</v>
      </c>
      <c r="D153">
        <v>5</v>
      </c>
      <c r="S153">
        <v>0</v>
      </c>
      <c r="T153">
        <v>0</v>
      </c>
      <c r="U153" t="s">
        <v>913</v>
      </c>
      <c r="Y153">
        <v>0</v>
      </c>
      <c r="AA153">
        <v>0</v>
      </c>
      <c r="AC153">
        <v>0</v>
      </c>
      <c r="AF153">
        <v>0</v>
      </c>
      <c r="AI153">
        <v>0</v>
      </c>
    </row>
    <row r="154" spans="1:37">
      <c r="A154" t="s">
        <v>404</v>
      </c>
      <c r="B154" t="s">
        <v>533</v>
      </c>
      <c r="C154" t="s">
        <v>131</v>
      </c>
      <c r="D154">
        <v>5</v>
      </c>
      <c r="S154">
        <v>0</v>
      </c>
      <c r="T154">
        <v>0</v>
      </c>
      <c r="U154" t="s">
        <v>913</v>
      </c>
      <c r="Y154">
        <v>0</v>
      </c>
      <c r="AA154">
        <v>0</v>
      </c>
      <c r="AC154">
        <v>0</v>
      </c>
      <c r="AF154">
        <v>0</v>
      </c>
      <c r="AI154">
        <v>0</v>
      </c>
    </row>
    <row r="155" spans="1:37">
      <c r="A155" t="s">
        <v>404</v>
      </c>
      <c r="B155" t="s">
        <v>539</v>
      </c>
      <c r="C155" t="s">
        <v>131</v>
      </c>
      <c r="D155">
        <v>5</v>
      </c>
      <c r="H155" s="18">
        <v>1.17</v>
      </c>
      <c r="I155" s="18">
        <v>0.9</v>
      </c>
      <c r="J155" s="18">
        <v>0.91</v>
      </c>
      <c r="K155" s="18">
        <v>0.71</v>
      </c>
      <c r="L155" s="18">
        <v>0.3</v>
      </c>
      <c r="M155" s="18">
        <v>0.37</v>
      </c>
      <c r="N155" s="18">
        <v>0.56000000000000005</v>
      </c>
      <c r="O155" s="18">
        <v>0.77</v>
      </c>
      <c r="P155" s="18">
        <v>0.44</v>
      </c>
      <c r="Q155">
        <v>3</v>
      </c>
      <c r="R155">
        <v>2</v>
      </c>
      <c r="S155">
        <v>1.32</v>
      </c>
      <c r="T155">
        <v>2.34</v>
      </c>
      <c r="U155" t="s">
        <v>911</v>
      </c>
      <c r="V155">
        <v>0</v>
      </c>
      <c r="W155">
        <v>0</v>
      </c>
      <c r="X155">
        <v>0</v>
      </c>
      <c r="Y155">
        <v>0</v>
      </c>
      <c r="AA155">
        <v>0</v>
      </c>
      <c r="AC155">
        <v>0</v>
      </c>
      <c r="AE155">
        <v>0</v>
      </c>
      <c r="AF155">
        <v>0</v>
      </c>
      <c r="AH155">
        <v>0</v>
      </c>
      <c r="AI155">
        <v>0</v>
      </c>
      <c r="AK155">
        <v>0</v>
      </c>
    </row>
    <row r="156" spans="1:37">
      <c r="A156" t="s">
        <v>411</v>
      </c>
      <c r="B156" t="s">
        <v>539</v>
      </c>
      <c r="C156" t="s">
        <v>131</v>
      </c>
      <c r="D156">
        <v>5</v>
      </c>
      <c r="S156">
        <v>0</v>
      </c>
      <c r="T156">
        <v>0</v>
      </c>
      <c r="U156" t="s">
        <v>913</v>
      </c>
      <c r="Y156">
        <v>0</v>
      </c>
      <c r="AA156">
        <v>0</v>
      </c>
      <c r="AC156">
        <v>0</v>
      </c>
      <c r="AF156">
        <v>0</v>
      </c>
      <c r="AI156">
        <v>0</v>
      </c>
    </row>
    <row r="157" spans="1:37">
      <c r="A157" t="s">
        <v>404</v>
      </c>
      <c r="B157" t="s">
        <v>545</v>
      </c>
      <c r="C157" t="s">
        <v>131</v>
      </c>
      <c r="D157">
        <v>5</v>
      </c>
      <c r="H157" s="18">
        <v>1.1200000000000001</v>
      </c>
      <c r="I157" s="18">
        <v>0.89</v>
      </c>
      <c r="J157" s="18">
        <v>0.92</v>
      </c>
      <c r="K157" s="18">
        <v>0.64</v>
      </c>
      <c r="L157" s="18">
        <v>0.3</v>
      </c>
      <c r="M157" s="18">
        <v>0.36</v>
      </c>
      <c r="N157" s="18">
        <v>0.53</v>
      </c>
      <c r="O157" s="18">
        <v>0.75</v>
      </c>
      <c r="P157" s="18">
        <v>0.47</v>
      </c>
      <c r="Q157">
        <v>2</v>
      </c>
      <c r="R157">
        <v>2</v>
      </c>
      <c r="S157">
        <v>0.94</v>
      </c>
      <c r="T157">
        <v>2.2400000000000002</v>
      </c>
      <c r="U157" t="s">
        <v>911</v>
      </c>
      <c r="V157">
        <v>0</v>
      </c>
      <c r="W157">
        <v>0</v>
      </c>
      <c r="X157">
        <v>0</v>
      </c>
      <c r="Y157">
        <v>0</v>
      </c>
      <c r="AA157">
        <v>0</v>
      </c>
      <c r="AC157">
        <v>0</v>
      </c>
      <c r="AE157">
        <v>4</v>
      </c>
      <c r="AF157">
        <v>4.4800000000000004</v>
      </c>
      <c r="AG157" t="s">
        <v>912</v>
      </c>
      <c r="AH157">
        <v>4</v>
      </c>
      <c r="AI157">
        <v>4.4800000000000004</v>
      </c>
      <c r="AJ157" t="s">
        <v>912</v>
      </c>
      <c r="AK157">
        <v>0</v>
      </c>
    </row>
    <row r="158" spans="1:37">
      <c r="A158" t="s">
        <v>404</v>
      </c>
      <c r="B158" t="s">
        <v>560</v>
      </c>
      <c r="C158" t="s">
        <v>131</v>
      </c>
      <c r="D158">
        <v>5</v>
      </c>
      <c r="H158" s="18">
        <v>1.19</v>
      </c>
      <c r="I158" s="18">
        <v>0.81</v>
      </c>
      <c r="J158" s="18">
        <v>0.78</v>
      </c>
      <c r="K158" s="18">
        <v>0.6</v>
      </c>
      <c r="L158" s="18">
        <v>0.21</v>
      </c>
      <c r="M158" s="18">
        <v>0.33</v>
      </c>
      <c r="N158" s="18">
        <v>0.52</v>
      </c>
      <c r="O158" s="18">
        <v>0.78</v>
      </c>
      <c r="P158" s="18">
        <v>0.44</v>
      </c>
      <c r="Q158">
        <v>2</v>
      </c>
      <c r="R158">
        <v>2</v>
      </c>
      <c r="S158">
        <v>0.88</v>
      </c>
      <c r="T158">
        <v>2.38</v>
      </c>
      <c r="U158" t="s">
        <v>911</v>
      </c>
      <c r="V158">
        <v>2</v>
      </c>
      <c r="W158">
        <v>3</v>
      </c>
      <c r="X158">
        <v>0</v>
      </c>
      <c r="Y158">
        <v>2.38</v>
      </c>
      <c r="Z158" t="s">
        <v>912</v>
      </c>
      <c r="AA158">
        <v>3.57</v>
      </c>
      <c r="AB158" t="s">
        <v>912</v>
      </c>
      <c r="AC158">
        <v>0</v>
      </c>
      <c r="AE158">
        <v>0</v>
      </c>
      <c r="AF158">
        <v>0</v>
      </c>
      <c r="AH158">
        <v>0</v>
      </c>
      <c r="AI158">
        <v>0</v>
      </c>
      <c r="AK158">
        <v>3</v>
      </c>
    </row>
    <row r="159" spans="1:37">
      <c r="A159" t="s">
        <v>411</v>
      </c>
      <c r="B159" t="s">
        <v>560</v>
      </c>
      <c r="C159" t="s">
        <v>131</v>
      </c>
      <c r="D159">
        <v>5</v>
      </c>
      <c r="H159" s="18">
        <v>1.1499999999999999</v>
      </c>
      <c r="I159" s="18">
        <v>0.79</v>
      </c>
      <c r="J159" s="18">
        <v>0.82</v>
      </c>
      <c r="K159" s="18">
        <v>0.64</v>
      </c>
      <c r="L159" s="18">
        <v>0.28999999999999998</v>
      </c>
      <c r="M159" s="18">
        <v>0.31</v>
      </c>
      <c r="N159" s="18">
        <v>0.5</v>
      </c>
      <c r="O159" s="18">
        <v>0.74</v>
      </c>
      <c r="P159" s="18">
        <v>0.44</v>
      </c>
      <c r="Q159">
        <v>1</v>
      </c>
      <c r="R159">
        <v>1</v>
      </c>
      <c r="S159">
        <v>0.44</v>
      </c>
      <c r="T159">
        <v>1.1499999999999999</v>
      </c>
      <c r="U159" t="s">
        <v>913</v>
      </c>
      <c r="V159">
        <v>3</v>
      </c>
      <c r="W159">
        <v>0</v>
      </c>
      <c r="X159">
        <v>1</v>
      </c>
      <c r="Y159">
        <v>3.4499999999999997</v>
      </c>
      <c r="Z159" t="s">
        <v>912</v>
      </c>
      <c r="AA159">
        <v>0</v>
      </c>
      <c r="AC159">
        <v>1.1499999999999999</v>
      </c>
      <c r="AD159" t="s">
        <v>912</v>
      </c>
      <c r="AE159">
        <v>2</v>
      </c>
      <c r="AF159">
        <v>2.2999999999999998</v>
      </c>
      <c r="AG159" t="s">
        <v>912</v>
      </c>
      <c r="AH159">
        <v>1</v>
      </c>
      <c r="AI159">
        <v>1.1499999999999999</v>
      </c>
      <c r="AJ159" t="s">
        <v>912</v>
      </c>
      <c r="AK159">
        <v>0</v>
      </c>
    </row>
    <row r="160" spans="1:37">
      <c r="A160" t="s">
        <v>430</v>
      </c>
      <c r="B160" t="s">
        <v>560</v>
      </c>
      <c r="C160" t="s">
        <v>131</v>
      </c>
      <c r="D160">
        <v>5</v>
      </c>
      <c r="S160">
        <v>0</v>
      </c>
      <c r="T160">
        <v>0</v>
      </c>
      <c r="U160" t="s">
        <v>913</v>
      </c>
      <c r="Y160">
        <v>0</v>
      </c>
      <c r="AA160">
        <v>0</v>
      </c>
      <c r="AC160">
        <v>0</v>
      </c>
      <c r="AF160">
        <v>0</v>
      </c>
      <c r="AI160">
        <v>0</v>
      </c>
    </row>
    <row r="161" spans="1:37">
      <c r="A161" t="s">
        <v>404</v>
      </c>
      <c r="B161" t="s">
        <v>581</v>
      </c>
      <c r="C161" t="s">
        <v>131</v>
      </c>
      <c r="D161">
        <v>4</v>
      </c>
      <c r="S161">
        <v>0</v>
      </c>
      <c r="T161">
        <v>0</v>
      </c>
      <c r="U161" t="s">
        <v>913</v>
      </c>
      <c r="Y161">
        <v>0</v>
      </c>
      <c r="AA161">
        <v>0</v>
      </c>
      <c r="AC161">
        <v>0</v>
      </c>
      <c r="AF161">
        <v>0</v>
      </c>
      <c r="AI161">
        <v>0</v>
      </c>
    </row>
    <row r="162" spans="1:37">
      <c r="A162" t="s">
        <v>404</v>
      </c>
      <c r="B162" t="s">
        <v>587</v>
      </c>
      <c r="C162" t="s">
        <v>131</v>
      </c>
      <c r="D162">
        <v>7</v>
      </c>
      <c r="H162" s="18">
        <v>1.26</v>
      </c>
      <c r="I162" s="18">
        <v>0.92</v>
      </c>
      <c r="J162" s="18">
        <v>0.92</v>
      </c>
      <c r="K162" s="18">
        <v>0.68</v>
      </c>
      <c r="L162" s="18">
        <v>0.32</v>
      </c>
      <c r="M162" s="18">
        <v>0.4</v>
      </c>
      <c r="N162" s="18">
        <v>0.63</v>
      </c>
      <c r="O162" s="18">
        <v>0.87</v>
      </c>
      <c r="P162" s="18">
        <v>0.44</v>
      </c>
      <c r="Q162">
        <v>3</v>
      </c>
      <c r="R162">
        <v>2</v>
      </c>
      <c r="S162">
        <v>1.32</v>
      </c>
      <c r="T162">
        <v>2.52</v>
      </c>
      <c r="U162" t="s">
        <v>912</v>
      </c>
      <c r="V162">
        <v>0</v>
      </c>
      <c r="W162">
        <v>2</v>
      </c>
      <c r="X162">
        <v>1</v>
      </c>
      <c r="Y162">
        <v>0</v>
      </c>
      <c r="AA162">
        <v>2.52</v>
      </c>
      <c r="AB162" t="s">
        <v>912</v>
      </c>
      <c r="AC162">
        <v>1.26</v>
      </c>
      <c r="AD162" t="s">
        <v>912</v>
      </c>
      <c r="AE162">
        <v>0</v>
      </c>
      <c r="AF162">
        <v>0</v>
      </c>
      <c r="AH162">
        <v>0</v>
      </c>
      <c r="AI162">
        <v>0</v>
      </c>
      <c r="AK162">
        <v>1</v>
      </c>
    </row>
    <row r="163" spans="1:37">
      <c r="A163" t="s">
        <v>411</v>
      </c>
      <c r="B163" t="s">
        <v>587</v>
      </c>
      <c r="C163" t="s">
        <v>131</v>
      </c>
      <c r="D163">
        <v>7</v>
      </c>
      <c r="S163">
        <v>0</v>
      </c>
      <c r="T163">
        <v>0</v>
      </c>
      <c r="U163" t="s">
        <v>913</v>
      </c>
      <c r="Y163">
        <v>0</v>
      </c>
      <c r="AA163">
        <v>0</v>
      </c>
      <c r="AC163">
        <v>0</v>
      </c>
      <c r="AF163">
        <v>0</v>
      </c>
      <c r="AI163">
        <v>0</v>
      </c>
    </row>
    <row r="164" spans="1:37">
      <c r="A164" t="s">
        <v>404</v>
      </c>
      <c r="B164" t="s">
        <v>590</v>
      </c>
      <c r="C164" t="s">
        <v>131</v>
      </c>
      <c r="D164">
        <v>7</v>
      </c>
      <c r="H164" s="18">
        <v>1.1399999999999999</v>
      </c>
      <c r="I164" s="18">
        <v>0.89</v>
      </c>
      <c r="J164" s="18">
        <v>0.87</v>
      </c>
      <c r="K164" s="18">
        <v>0.64</v>
      </c>
      <c r="L164" s="18">
        <v>0.28999999999999998</v>
      </c>
      <c r="M164" s="18">
        <v>0.41</v>
      </c>
      <c r="N164" s="18">
        <v>0.64</v>
      </c>
      <c r="O164" s="18">
        <v>0.85</v>
      </c>
      <c r="P164" s="18">
        <v>0.4</v>
      </c>
      <c r="Q164">
        <v>3</v>
      </c>
      <c r="R164">
        <v>4</v>
      </c>
      <c r="S164">
        <v>1.2000000000000002</v>
      </c>
      <c r="T164">
        <v>4.5599999999999996</v>
      </c>
      <c r="U164" t="s">
        <v>912</v>
      </c>
      <c r="V164">
        <v>0</v>
      </c>
      <c r="W164">
        <v>0</v>
      </c>
      <c r="X164">
        <v>0</v>
      </c>
      <c r="Y164">
        <v>0</v>
      </c>
      <c r="AA164">
        <v>0</v>
      </c>
      <c r="AC164">
        <v>0</v>
      </c>
      <c r="AE164">
        <v>0</v>
      </c>
      <c r="AF164">
        <v>0</v>
      </c>
      <c r="AH164">
        <v>0</v>
      </c>
      <c r="AI164">
        <v>0</v>
      </c>
      <c r="AK164">
        <v>0</v>
      </c>
    </row>
    <row r="165" spans="1:37">
      <c r="A165" t="s">
        <v>411</v>
      </c>
      <c r="B165" t="s">
        <v>590</v>
      </c>
      <c r="C165" t="s">
        <v>131</v>
      </c>
      <c r="D165">
        <v>7</v>
      </c>
      <c r="S165">
        <v>0</v>
      </c>
      <c r="T165">
        <v>0</v>
      </c>
      <c r="U165" t="s">
        <v>913</v>
      </c>
      <c r="Y165">
        <v>0</v>
      </c>
      <c r="AA165">
        <v>0</v>
      </c>
      <c r="AC165">
        <v>0</v>
      </c>
      <c r="AF165">
        <v>0</v>
      </c>
      <c r="AI165">
        <v>0</v>
      </c>
    </row>
    <row r="166" spans="1:37">
      <c r="A166" t="s">
        <v>404</v>
      </c>
      <c r="B166" t="s">
        <v>592</v>
      </c>
      <c r="C166" t="s">
        <v>131</v>
      </c>
      <c r="D166">
        <v>10</v>
      </c>
      <c r="H166" s="18">
        <v>1.24</v>
      </c>
      <c r="I166" s="18">
        <v>0.96</v>
      </c>
      <c r="J166" s="18">
        <v>0.98</v>
      </c>
      <c r="K166" s="18">
        <v>0.79</v>
      </c>
      <c r="L166" s="18">
        <v>0.37</v>
      </c>
      <c r="M166" s="18">
        <v>0.41</v>
      </c>
      <c r="N166" s="18">
        <v>0.63</v>
      </c>
      <c r="O166" s="18">
        <v>0.89</v>
      </c>
      <c r="P166" s="18">
        <v>0.44</v>
      </c>
      <c r="Q166">
        <v>3</v>
      </c>
      <c r="R166">
        <v>3</v>
      </c>
      <c r="S166">
        <v>1.32</v>
      </c>
      <c r="T166">
        <v>3.7199999999999998</v>
      </c>
      <c r="U166" t="s">
        <v>912</v>
      </c>
      <c r="V166">
        <v>1</v>
      </c>
      <c r="W166">
        <v>2</v>
      </c>
      <c r="X166">
        <v>2</v>
      </c>
      <c r="Y166">
        <v>1.24</v>
      </c>
      <c r="Z166" t="s">
        <v>912</v>
      </c>
      <c r="AA166">
        <v>2.48</v>
      </c>
      <c r="AB166" t="s">
        <v>912</v>
      </c>
      <c r="AC166">
        <v>2.48</v>
      </c>
      <c r="AD166" t="s">
        <v>912</v>
      </c>
      <c r="AE166">
        <v>0</v>
      </c>
      <c r="AF166">
        <v>0</v>
      </c>
      <c r="AH166">
        <v>0</v>
      </c>
      <c r="AI166">
        <v>0</v>
      </c>
      <c r="AK166">
        <v>2</v>
      </c>
    </row>
    <row r="167" spans="1:37">
      <c r="A167">
        <v>1</v>
      </c>
      <c r="B167" t="s">
        <v>384</v>
      </c>
      <c r="C167" t="s">
        <v>129</v>
      </c>
      <c r="D167">
        <v>10</v>
      </c>
      <c r="H167">
        <v>1.2</v>
      </c>
      <c r="I167" s="18">
        <v>0.85</v>
      </c>
      <c r="J167">
        <v>0.85</v>
      </c>
      <c r="K167">
        <v>0.64</v>
      </c>
      <c r="L167">
        <v>0.24</v>
      </c>
      <c r="M167">
        <v>0.24</v>
      </c>
      <c r="N167">
        <v>0.54</v>
      </c>
      <c r="O167">
        <v>0.72</v>
      </c>
      <c r="P167">
        <v>0.39</v>
      </c>
      <c r="Q167">
        <v>3</v>
      </c>
      <c r="R167">
        <v>3</v>
      </c>
      <c r="S167">
        <v>1.17</v>
      </c>
      <c r="T167">
        <v>3.5999999999999996</v>
      </c>
      <c r="U167" t="s">
        <v>912</v>
      </c>
      <c r="V167">
        <v>4</v>
      </c>
      <c r="W167">
        <v>4</v>
      </c>
      <c r="X167">
        <v>4</v>
      </c>
      <c r="Y167">
        <v>4.8</v>
      </c>
      <c r="Z167" t="s">
        <v>912</v>
      </c>
      <c r="AA167">
        <v>4.8</v>
      </c>
      <c r="AB167" t="s">
        <v>912</v>
      </c>
      <c r="AC167">
        <v>4.8</v>
      </c>
      <c r="AD167" t="s">
        <v>912</v>
      </c>
      <c r="AE167">
        <v>3</v>
      </c>
      <c r="AF167">
        <v>3.5999999999999996</v>
      </c>
      <c r="AG167" t="s">
        <v>912</v>
      </c>
      <c r="AH167">
        <v>4</v>
      </c>
      <c r="AI167">
        <v>4.8</v>
      </c>
      <c r="AJ167" t="s">
        <v>912</v>
      </c>
      <c r="AK167">
        <v>1</v>
      </c>
    </row>
    <row r="168" spans="1:37">
      <c r="A168">
        <v>1</v>
      </c>
      <c r="B168" t="s">
        <v>385</v>
      </c>
      <c r="C168" t="s">
        <v>129</v>
      </c>
      <c r="D168">
        <v>10</v>
      </c>
      <c r="S168">
        <v>0</v>
      </c>
      <c r="T168">
        <v>0</v>
      </c>
      <c r="U168" t="s">
        <v>913</v>
      </c>
      <c r="Y168">
        <v>0</v>
      </c>
      <c r="AA168">
        <v>0</v>
      </c>
      <c r="AC168">
        <v>0</v>
      </c>
      <c r="AF168">
        <v>0</v>
      </c>
      <c r="AI168">
        <v>0</v>
      </c>
    </row>
    <row r="169" spans="1:37">
      <c r="A169">
        <v>1</v>
      </c>
      <c r="B169" t="s">
        <v>388</v>
      </c>
      <c r="C169" t="s">
        <v>387</v>
      </c>
      <c r="D169">
        <v>11</v>
      </c>
      <c r="F169">
        <v>2.15</v>
      </c>
      <c r="H169" s="18">
        <v>1.0900000000000001</v>
      </c>
      <c r="I169" s="18">
        <v>0.82</v>
      </c>
      <c r="J169">
        <v>0.78</v>
      </c>
      <c r="K169">
        <v>0.6</v>
      </c>
      <c r="L169">
        <v>0.2</v>
      </c>
      <c r="M169">
        <v>0.32</v>
      </c>
      <c r="N169">
        <v>0.59</v>
      </c>
      <c r="O169">
        <v>0.76</v>
      </c>
      <c r="P169">
        <v>0.43</v>
      </c>
      <c r="Q169">
        <v>4</v>
      </c>
      <c r="R169">
        <v>2</v>
      </c>
      <c r="S169">
        <v>1.72</v>
      </c>
      <c r="T169">
        <v>2.1800000000000002</v>
      </c>
      <c r="U169" t="s">
        <v>911</v>
      </c>
      <c r="V169">
        <v>0</v>
      </c>
      <c r="W169">
        <v>2</v>
      </c>
      <c r="X169">
        <v>0</v>
      </c>
      <c r="Y169">
        <v>0</v>
      </c>
      <c r="AA169">
        <v>2.1800000000000002</v>
      </c>
      <c r="AB169" t="s">
        <v>912</v>
      </c>
      <c r="AC169">
        <v>0</v>
      </c>
      <c r="AE169">
        <v>2</v>
      </c>
      <c r="AF169">
        <v>2.1800000000000002</v>
      </c>
      <c r="AG169" t="s">
        <v>912</v>
      </c>
      <c r="AH169">
        <v>0</v>
      </c>
      <c r="AI169">
        <v>0</v>
      </c>
      <c r="AK169">
        <v>2</v>
      </c>
    </row>
    <row r="170" spans="1:37">
      <c r="A170">
        <v>1</v>
      </c>
      <c r="B170" t="s">
        <v>392</v>
      </c>
      <c r="C170" t="s">
        <v>387</v>
      </c>
      <c r="D170">
        <v>11</v>
      </c>
      <c r="F170">
        <v>2.12</v>
      </c>
      <c r="H170">
        <v>1.07</v>
      </c>
      <c r="I170">
        <v>0.79</v>
      </c>
      <c r="J170">
        <v>0.83</v>
      </c>
      <c r="K170">
        <v>0.62</v>
      </c>
      <c r="L170">
        <v>0.25</v>
      </c>
      <c r="M170">
        <v>0.25</v>
      </c>
      <c r="N170">
        <v>0.45</v>
      </c>
      <c r="O170">
        <v>0.68</v>
      </c>
      <c r="P170">
        <v>0.41</v>
      </c>
      <c r="Q170">
        <v>2</v>
      </c>
      <c r="R170">
        <v>2</v>
      </c>
      <c r="S170">
        <v>0.82</v>
      </c>
      <c r="T170">
        <v>2.14</v>
      </c>
      <c r="U170" t="s">
        <v>911</v>
      </c>
      <c r="V170">
        <v>2</v>
      </c>
      <c r="W170">
        <v>2</v>
      </c>
      <c r="X170">
        <v>1</v>
      </c>
      <c r="Y170">
        <v>2.14</v>
      </c>
      <c r="Z170" t="s">
        <v>912</v>
      </c>
      <c r="AA170">
        <v>2.14</v>
      </c>
      <c r="AB170" t="s">
        <v>912</v>
      </c>
      <c r="AC170">
        <v>1.07</v>
      </c>
      <c r="AD170" t="s">
        <v>912</v>
      </c>
      <c r="AE170">
        <v>2</v>
      </c>
      <c r="AF170">
        <v>2.14</v>
      </c>
      <c r="AG170" t="s">
        <v>912</v>
      </c>
      <c r="AH170">
        <v>0</v>
      </c>
      <c r="AI170">
        <v>0</v>
      </c>
      <c r="AK170">
        <v>2</v>
      </c>
    </row>
    <row r="171" spans="1:37">
      <c r="A171">
        <v>1</v>
      </c>
      <c r="B171" t="s">
        <v>395</v>
      </c>
      <c r="C171" t="s">
        <v>396</v>
      </c>
      <c r="D171">
        <v>9</v>
      </c>
      <c r="F171">
        <v>2.04</v>
      </c>
      <c r="H171">
        <v>1.08</v>
      </c>
      <c r="I171">
        <v>0.76</v>
      </c>
      <c r="J171">
        <v>0.83</v>
      </c>
      <c r="K171">
        <v>0.61</v>
      </c>
      <c r="L171">
        <v>0.28000000000000003</v>
      </c>
      <c r="M171">
        <v>0.31</v>
      </c>
      <c r="N171">
        <v>0.54</v>
      </c>
      <c r="O171">
        <v>0.74</v>
      </c>
      <c r="P171">
        <v>0.4</v>
      </c>
      <c r="Q171">
        <v>4</v>
      </c>
      <c r="R171">
        <v>2</v>
      </c>
      <c r="S171">
        <v>1.6</v>
      </c>
      <c r="T171">
        <v>2.16</v>
      </c>
      <c r="U171" t="s">
        <v>911</v>
      </c>
      <c r="V171">
        <v>1</v>
      </c>
      <c r="W171">
        <v>3</v>
      </c>
      <c r="X171">
        <v>1</v>
      </c>
      <c r="Y171">
        <v>1.08</v>
      </c>
      <c r="Z171" t="s">
        <v>912</v>
      </c>
      <c r="AA171">
        <v>3.24</v>
      </c>
      <c r="AB171" t="s">
        <v>912</v>
      </c>
      <c r="AC171">
        <v>1.08</v>
      </c>
      <c r="AD171" t="s">
        <v>912</v>
      </c>
      <c r="AE171">
        <v>0</v>
      </c>
      <c r="AF171">
        <v>0</v>
      </c>
      <c r="AH171">
        <v>2</v>
      </c>
      <c r="AI171">
        <v>2.16</v>
      </c>
      <c r="AJ171" t="s">
        <v>912</v>
      </c>
      <c r="AK171">
        <v>0</v>
      </c>
    </row>
    <row r="172" spans="1:37">
      <c r="A172">
        <v>1</v>
      </c>
      <c r="B172" t="s">
        <v>398</v>
      </c>
      <c r="C172" t="s">
        <v>387</v>
      </c>
      <c r="D172">
        <v>11</v>
      </c>
      <c r="H172">
        <v>1.18</v>
      </c>
      <c r="I172">
        <v>0.87</v>
      </c>
      <c r="J172">
        <v>0.79</v>
      </c>
      <c r="K172">
        <v>0.62</v>
      </c>
      <c r="L172">
        <v>0.23</v>
      </c>
      <c r="M172">
        <v>0.36</v>
      </c>
      <c r="N172">
        <v>0.59</v>
      </c>
      <c r="O172">
        <v>0.78</v>
      </c>
      <c r="P172">
        <v>0.36</v>
      </c>
      <c r="Q172">
        <v>2</v>
      </c>
      <c r="R172">
        <v>1</v>
      </c>
      <c r="S172">
        <v>0.72</v>
      </c>
      <c r="T172">
        <v>1.18</v>
      </c>
      <c r="U172" t="s">
        <v>913</v>
      </c>
      <c r="V172">
        <v>2</v>
      </c>
      <c r="W172">
        <v>0</v>
      </c>
      <c r="X172">
        <v>2</v>
      </c>
      <c r="Y172">
        <v>2.36</v>
      </c>
      <c r="Z172" t="s">
        <v>912</v>
      </c>
      <c r="AA172">
        <v>0</v>
      </c>
      <c r="AC172">
        <v>2.36</v>
      </c>
      <c r="AD172" t="s">
        <v>912</v>
      </c>
      <c r="AE172">
        <v>0</v>
      </c>
      <c r="AF172">
        <v>0</v>
      </c>
      <c r="AH172">
        <v>0</v>
      </c>
      <c r="AI172">
        <v>0</v>
      </c>
      <c r="AK172">
        <v>2</v>
      </c>
    </row>
    <row r="173" spans="1:37">
      <c r="A173">
        <v>1</v>
      </c>
      <c r="B173" t="s">
        <v>399</v>
      </c>
      <c r="C173" t="s">
        <v>387</v>
      </c>
      <c r="D173">
        <v>11</v>
      </c>
      <c r="F173">
        <v>1.81</v>
      </c>
      <c r="H173">
        <v>1.21</v>
      </c>
      <c r="I173">
        <v>0.9</v>
      </c>
      <c r="J173">
        <v>0.94</v>
      </c>
      <c r="K173">
        <v>0.66</v>
      </c>
      <c r="L173">
        <v>0.36</v>
      </c>
      <c r="M173">
        <v>0.41</v>
      </c>
      <c r="N173">
        <v>0.64</v>
      </c>
      <c r="O173">
        <v>0.87</v>
      </c>
      <c r="P173">
        <v>0.43</v>
      </c>
      <c r="Q173">
        <v>1</v>
      </c>
      <c r="R173">
        <v>2</v>
      </c>
      <c r="S173">
        <v>0.43</v>
      </c>
      <c r="T173">
        <v>2.42</v>
      </c>
      <c r="U173" t="s">
        <v>911</v>
      </c>
      <c r="V173">
        <v>0</v>
      </c>
      <c r="W173">
        <v>0</v>
      </c>
      <c r="X173">
        <v>0</v>
      </c>
      <c r="Y173">
        <v>0</v>
      </c>
      <c r="AA173">
        <v>0</v>
      </c>
      <c r="AC173">
        <v>0</v>
      </c>
      <c r="AE173">
        <v>0</v>
      </c>
      <c r="AF173">
        <v>0</v>
      </c>
      <c r="AH173">
        <v>0</v>
      </c>
      <c r="AI173">
        <v>0</v>
      </c>
      <c r="AK173">
        <v>0</v>
      </c>
    </row>
    <row r="174" spans="1:37">
      <c r="A174">
        <v>1</v>
      </c>
      <c r="B174" t="s">
        <v>400</v>
      </c>
      <c r="C174" t="s">
        <v>387</v>
      </c>
      <c r="D174">
        <v>11</v>
      </c>
      <c r="S174">
        <v>0</v>
      </c>
      <c r="T174">
        <v>0</v>
      </c>
      <c r="U174" t="s">
        <v>913</v>
      </c>
      <c r="Y174">
        <v>0</v>
      </c>
      <c r="AA174">
        <v>0</v>
      </c>
      <c r="AC174">
        <v>0</v>
      </c>
      <c r="AF174">
        <v>0</v>
      </c>
      <c r="AI174">
        <v>0</v>
      </c>
    </row>
    <row r="175" spans="1:37">
      <c r="A175">
        <v>2</v>
      </c>
      <c r="B175" t="s">
        <v>400</v>
      </c>
      <c r="C175" t="s">
        <v>387</v>
      </c>
      <c r="D175">
        <v>11</v>
      </c>
      <c r="H175">
        <v>1.22</v>
      </c>
      <c r="I175">
        <v>0.95</v>
      </c>
      <c r="J175">
        <v>0.96</v>
      </c>
      <c r="K175">
        <v>0.71</v>
      </c>
      <c r="L175">
        <v>0.27</v>
      </c>
      <c r="M175">
        <v>0.37</v>
      </c>
      <c r="N175">
        <v>0.61</v>
      </c>
      <c r="O175">
        <v>0.83</v>
      </c>
      <c r="P175">
        <v>0.4</v>
      </c>
      <c r="Q175">
        <v>2</v>
      </c>
      <c r="R175">
        <v>2</v>
      </c>
      <c r="S175">
        <v>0.8</v>
      </c>
      <c r="T175">
        <v>2.44</v>
      </c>
      <c r="U175" t="s">
        <v>911</v>
      </c>
      <c r="V175">
        <v>0</v>
      </c>
      <c r="W175">
        <v>0</v>
      </c>
      <c r="X175">
        <v>2</v>
      </c>
      <c r="Y175">
        <v>0</v>
      </c>
      <c r="AA175">
        <v>0</v>
      </c>
      <c r="AC175">
        <v>2.44</v>
      </c>
      <c r="AD175" t="s">
        <v>912</v>
      </c>
      <c r="AE175">
        <v>0</v>
      </c>
      <c r="AF175">
        <v>0</v>
      </c>
      <c r="AH175">
        <v>0</v>
      </c>
      <c r="AI175">
        <v>0</v>
      </c>
      <c r="AK175">
        <v>0</v>
      </c>
    </row>
    <row r="176" spans="1:37">
      <c r="A176">
        <v>1</v>
      </c>
      <c r="B176" t="s">
        <v>401</v>
      </c>
      <c r="C176" t="s">
        <v>387</v>
      </c>
      <c r="D176">
        <v>11</v>
      </c>
      <c r="S176">
        <v>0</v>
      </c>
      <c r="T176">
        <v>0</v>
      </c>
      <c r="U176" t="s">
        <v>913</v>
      </c>
      <c r="Y176">
        <v>0</v>
      </c>
      <c r="AA176">
        <v>0</v>
      </c>
      <c r="AC176">
        <v>0</v>
      </c>
      <c r="AF176">
        <v>0</v>
      </c>
      <c r="AI176">
        <v>0</v>
      </c>
    </row>
    <row r="177" spans="1:37">
      <c r="A177" t="s">
        <v>643</v>
      </c>
      <c r="B177" t="s">
        <v>640</v>
      </c>
      <c r="C177" t="s">
        <v>387</v>
      </c>
      <c r="D177">
        <v>11</v>
      </c>
      <c r="E177" s="18">
        <v>2.77</v>
      </c>
      <c r="F177" s="18">
        <v>2.14</v>
      </c>
      <c r="G177" s="18">
        <v>1.71</v>
      </c>
      <c r="H177">
        <v>1.07</v>
      </c>
      <c r="I177">
        <v>0.83</v>
      </c>
      <c r="J177">
        <v>0.87</v>
      </c>
      <c r="K177">
        <v>0.65</v>
      </c>
      <c r="L177">
        <v>0.26</v>
      </c>
      <c r="M177">
        <v>0.38</v>
      </c>
      <c r="N177">
        <v>0.56000000000000005</v>
      </c>
      <c r="O177">
        <v>0.8</v>
      </c>
      <c r="P177">
        <v>0.43</v>
      </c>
      <c r="Q177">
        <v>2</v>
      </c>
      <c r="R177">
        <v>2</v>
      </c>
      <c r="S177">
        <v>0.86</v>
      </c>
      <c r="T177">
        <v>2.14</v>
      </c>
      <c r="U177" t="s">
        <v>911</v>
      </c>
      <c r="V177">
        <v>0</v>
      </c>
      <c r="W177">
        <v>0</v>
      </c>
      <c r="X177">
        <v>3</v>
      </c>
      <c r="Y177">
        <v>0</v>
      </c>
      <c r="AA177">
        <v>0</v>
      </c>
      <c r="AC177">
        <v>3.21</v>
      </c>
      <c r="AD177" t="s">
        <v>912</v>
      </c>
      <c r="AE177">
        <v>0</v>
      </c>
      <c r="AF177">
        <v>0</v>
      </c>
      <c r="AH177">
        <v>0</v>
      </c>
      <c r="AI177">
        <v>0</v>
      </c>
      <c r="AK177">
        <v>2</v>
      </c>
    </row>
    <row r="178" spans="1:37">
      <c r="A178" t="s">
        <v>644</v>
      </c>
      <c r="B178" t="s">
        <v>640</v>
      </c>
      <c r="C178" t="s">
        <v>387</v>
      </c>
      <c r="D178">
        <v>11</v>
      </c>
      <c r="E178" s="18">
        <v>3.17</v>
      </c>
      <c r="F178" s="18">
        <v>2.4</v>
      </c>
      <c r="G178" s="18">
        <v>1.97</v>
      </c>
      <c r="H178">
        <v>1.22</v>
      </c>
      <c r="I178">
        <v>0.86</v>
      </c>
      <c r="J178">
        <v>0.97</v>
      </c>
      <c r="K178">
        <v>0.73</v>
      </c>
      <c r="L178">
        <v>0.28000000000000003</v>
      </c>
      <c r="M178">
        <v>0.28000000000000003</v>
      </c>
      <c r="N178">
        <v>0.57999999999999996</v>
      </c>
      <c r="O178">
        <v>0.79</v>
      </c>
      <c r="P178">
        <v>0.45</v>
      </c>
      <c r="Q178">
        <v>3</v>
      </c>
      <c r="R178">
        <v>3</v>
      </c>
      <c r="S178">
        <v>1.35</v>
      </c>
      <c r="T178">
        <v>3.66</v>
      </c>
      <c r="U178" t="s">
        <v>912</v>
      </c>
      <c r="V178">
        <v>4</v>
      </c>
      <c r="W178">
        <v>3</v>
      </c>
      <c r="X178">
        <v>0</v>
      </c>
      <c r="Y178">
        <v>4.88</v>
      </c>
      <c r="Z178" t="s">
        <v>912</v>
      </c>
      <c r="AA178">
        <v>3.66</v>
      </c>
      <c r="AB178" t="s">
        <v>912</v>
      </c>
      <c r="AC178">
        <v>0</v>
      </c>
      <c r="AE178">
        <v>0</v>
      </c>
      <c r="AF178">
        <v>0</v>
      </c>
      <c r="AH178">
        <v>1</v>
      </c>
      <c r="AI178">
        <v>1.22</v>
      </c>
      <c r="AJ178" t="s">
        <v>912</v>
      </c>
      <c r="AK178">
        <v>2</v>
      </c>
    </row>
    <row r="179" spans="1:37">
      <c r="A179" t="s">
        <v>404</v>
      </c>
      <c r="B179" t="s">
        <v>471</v>
      </c>
      <c r="C179" t="s">
        <v>387</v>
      </c>
      <c r="D179">
        <v>9</v>
      </c>
      <c r="H179">
        <v>1.18</v>
      </c>
      <c r="I179">
        <v>0.77</v>
      </c>
      <c r="J179">
        <v>0.86</v>
      </c>
      <c r="K179">
        <v>0.66</v>
      </c>
      <c r="L179">
        <v>0.26</v>
      </c>
      <c r="M179">
        <v>0.23</v>
      </c>
      <c r="N179">
        <v>0.55000000000000004</v>
      </c>
      <c r="P179">
        <v>0.43</v>
      </c>
      <c r="Q179">
        <v>2</v>
      </c>
      <c r="R179">
        <v>2</v>
      </c>
      <c r="S179">
        <v>0.86</v>
      </c>
      <c r="T179">
        <v>2.36</v>
      </c>
      <c r="U179" t="s">
        <v>911</v>
      </c>
      <c r="V179">
        <v>0</v>
      </c>
      <c r="W179">
        <v>0</v>
      </c>
      <c r="X179">
        <v>1</v>
      </c>
      <c r="Y179">
        <v>0</v>
      </c>
      <c r="AA179">
        <v>0</v>
      </c>
      <c r="AC179">
        <v>1.18</v>
      </c>
      <c r="AE179">
        <v>0</v>
      </c>
      <c r="AF179">
        <v>0</v>
      </c>
      <c r="AH179">
        <v>0</v>
      </c>
      <c r="AI179">
        <v>0</v>
      </c>
      <c r="AK179">
        <v>1</v>
      </c>
    </row>
    <row r="180" spans="1:37">
      <c r="A180" t="s">
        <v>404</v>
      </c>
      <c r="B180" t="s">
        <v>639</v>
      </c>
      <c r="C180" t="s">
        <v>387</v>
      </c>
      <c r="E180" s="18">
        <v>2.58</v>
      </c>
      <c r="F180" s="18">
        <v>1.9</v>
      </c>
      <c r="G180" s="18">
        <v>1.62</v>
      </c>
      <c r="H180">
        <v>0.96</v>
      </c>
      <c r="I180">
        <v>0.68</v>
      </c>
      <c r="J180">
        <v>0.78</v>
      </c>
      <c r="K180">
        <v>0.62</v>
      </c>
      <c r="L180">
        <v>0.24</v>
      </c>
      <c r="M180">
        <v>0.2</v>
      </c>
      <c r="N180">
        <v>0.46</v>
      </c>
      <c r="O180">
        <v>0.62</v>
      </c>
      <c r="P180">
        <v>0.34</v>
      </c>
      <c r="Q180">
        <v>3</v>
      </c>
      <c r="R180">
        <v>3</v>
      </c>
      <c r="S180">
        <v>1.02</v>
      </c>
      <c r="T180">
        <v>2.88</v>
      </c>
      <c r="V180">
        <v>4</v>
      </c>
      <c r="W180">
        <v>2</v>
      </c>
      <c r="X180">
        <v>0</v>
      </c>
      <c r="AE180">
        <v>0</v>
      </c>
      <c r="AH180">
        <v>3</v>
      </c>
      <c r="AK180">
        <v>0</v>
      </c>
    </row>
    <row r="181" spans="1:37">
      <c r="A181" t="s">
        <v>411</v>
      </c>
      <c r="B181" t="s">
        <v>639</v>
      </c>
      <c r="C181" t="s">
        <v>387</v>
      </c>
      <c r="E181" s="18">
        <v>2.52</v>
      </c>
      <c r="F181" s="18">
        <v>1.88</v>
      </c>
      <c r="G181" s="18">
        <v>1.54</v>
      </c>
      <c r="H181">
        <v>0.94</v>
      </c>
      <c r="I181">
        <v>0.74</v>
      </c>
      <c r="J181">
        <v>0.76</v>
      </c>
      <c r="K181">
        <v>0.57999999999999996</v>
      </c>
      <c r="L181">
        <v>0.2</v>
      </c>
      <c r="M181">
        <v>0.2</v>
      </c>
      <c r="N181">
        <v>0.48</v>
      </c>
      <c r="O181">
        <v>0.68</v>
      </c>
      <c r="P181">
        <v>0.34</v>
      </c>
      <c r="Q181">
        <v>2</v>
      </c>
      <c r="R181">
        <v>2</v>
      </c>
      <c r="S181">
        <v>0.68</v>
      </c>
      <c r="T181">
        <v>1.88</v>
      </c>
      <c r="V181">
        <v>0</v>
      </c>
      <c r="W181">
        <v>0</v>
      </c>
      <c r="X181">
        <v>1</v>
      </c>
      <c r="AE181">
        <v>0</v>
      </c>
      <c r="AH181">
        <v>0</v>
      </c>
      <c r="AK181">
        <v>1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6"/>
  <sheetViews>
    <sheetView workbookViewId="0">
      <selection activeCell="J21" sqref="J21"/>
    </sheetView>
  </sheetViews>
  <sheetFormatPr baseColWidth="10" defaultColWidth="8.83203125" defaultRowHeight="15" x14ac:dyDescent="0"/>
  <cols>
    <col min="2" max="2" width="19.6640625" customWidth="1"/>
    <col min="9" max="9" width="9.6640625" customWidth="1"/>
    <col min="10" max="10" width="9" bestFit="1" customWidth="1"/>
    <col min="12" max="12" width="24.6640625" style="9" customWidth="1"/>
    <col min="13" max="13" width="19.5" customWidth="1"/>
    <col min="16" max="16" width="10.6640625" customWidth="1"/>
  </cols>
  <sheetData>
    <row r="1" spans="1:16">
      <c r="A1" t="s">
        <v>62</v>
      </c>
      <c r="B1" t="s">
        <v>63</v>
      </c>
      <c r="C1" t="s">
        <v>676</v>
      </c>
      <c r="D1" t="s">
        <v>69</v>
      </c>
      <c r="E1" t="s">
        <v>70</v>
      </c>
      <c r="F1" t="s">
        <v>138</v>
      </c>
      <c r="G1" t="s">
        <v>130</v>
      </c>
      <c r="H1" t="s">
        <v>24</v>
      </c>
      <c r="I1" t="s">
        <v>32</v>
      </c>
      <c r="J1" t="s">
        <v>920</v>
      </c>
      <c r="K1" t="s">
        <v>917</v>
      </c>
      <c r="L1" t="s">
        <v>918</v>
      </c>
      <c r="M1" s="9" t="s">
        <v>919</v>
      </c>
      <c r="N1" t="s">
        <v>42</v>
      </c>
      <c r="O1" t="s">
        <v>2</v>
      </c>
      <c r="P1" t="s">
        <v>926</v>
      </c>
    </row>
    <row r="2" spans="1:16">
      <c r="A2">
        <v>40354</v>
      </c>
      <c r="B2" t="s">
        <v>631</v>
      </c>
      <c r="C2">
        <v>1</v>
      </c>
      <c r="D2" s="18">
        <v>1.01</v>
      </c>
      <c r="E2" s="18">
        <v>0.75</v>
      </c>
      <c r="F2">
        <v>0.44</v>
      </c>
      <c r="G2">
        <v>2</v>
      </c>
      <c r="H2">
        <v>1</v>
      </c>
      <c r="I2">
        <v>3</v>
      </c>
      <c r="J2">
        <v>1</v>
      </c>
      <c r="K2">
        <f t="array" ref="K2:K63">D2:D63/I2:I63</f>
        <v>0.33666666666666667</v>
      </c>
      <c r="L2">
        <f t="array" ref="L2:L63">D2:D63*I2:I63</f>
        <v>3.0300000000000002</v>
      </c>
      <c r="M2" s="9"/>
      <c r="N2">
        <v>3</v>
      </c>
      <c r="O2">
        <v>1</v>
      </c>
    </row>
    <row r="3" spans="1:16">
      <c r="A3">
        <v>40355</v>
      </c>
      <c r="B3" t="s">
        <v>631</v>
      </c>
      <c r="C3">
        <v>1</v>
      </c>
      <c r="D3">
        <v>1.05</v>
      </c>
      <c r="E3">
        <v>0.74</v>
      </c>
      <c r="F3">
        <v>0.35</v>
      </c>
      <c r="G3">
        <v>2</v>
      </c>
      <c r="H3">
        <v>0</v>
      </c>
      <c r="I3">
        <v>3</v>
      </c>
      <c r="J3">
        <v>0</v>
      </c>
      <c r="K3">
        <v>0.35000000000000003</v>
      </c>
      <c r="L3">
        <v>3.1500000000000004</v>
      </c>
      <c r="M3" s="9"/>
      <c r="N3">
        <v>2</v>
      </c>
      <c r="O3">
        <v>2</v>
      </c>
    </row>
    <row r="4" spans="1:16">
      <c r="A4">
        <v>55127</v>
      </c>
      <c r="B4" t="s">
        <v>632</v>
      </c>
      <c r="C4">
        <v>1</v>
      </c>
      <c r="D4">
        <v>1.04</v>
      </c>
      <c r="E4">
        <v>0.71</v>
      </c>
      <c r="F4">
        <v>0.37</v>
      </c>
      <c r="G4">
        <v>1</v>
      </c>
      <c r="H4">
        <v>3</v>
      </c>
      <c r="I4">
        <v>3</v>
      </c>
      <c r="J4">
        <v>0</v>
      </c>
      <c r="K4">
        <v>0.34666666666666668</v>
      </c>
      <c r="L4">
        <v>3.12</v>
      </c>
      <c r="M4" s="9"/>
      <c r="N4">
        <v>4</v>
      </c>
      <c r="O4">
        <v>2</v>
      </c>
    </row>
    <row r="5" spans="1:16">
      <c r="A5">
        <v>53387</v>
      </c>
      <c r="B5" t="s">
        <v>634</v>
      </c>
      <c r="C5">
        <v>1</v>
      </c>
      <c r="D5">
        <v>1.01</v>
      </c>
      <c r="E5">
        <v>0.78</v>
      </c>
      <c r="F5">
        <v>0.35</v>
      </c>
      <c r="G5">
        <v>4</v>
      </c>
      <c r="H5">
        <v>0</v>
      </c>
      <c r="I5">
        <v>3</v>
      </c>
      <c r="J5">
        <v>1</v>
      </c>
      <c r="K5">
        <v>0.33666666666666667</v>
      </c>
      <c r="L5">
        <v>3.0300000000000002</v>
      </c>
      <c r="M5" s="9"/>
      <c r="N5">
        <v>1</v>
      </c>
      <c r="O5">
        <v>2</v>
      </c>
    </row>
    <row r="6" spans="1:16">
      <c r="A6">
        <v>39233</v>
      </c>
      <c r="B6" t="s">
        <v>635</v>
      </c>
      <c r="C6">
        <v>1</v>
      </c>
      <c r="D6">
        <v>0.97</v>
      </c>
      <c r="E6">
        <v>0.72</v>
      </c>
      <c r="F6">
        <v>0.38</v>
      </c>
      <c r="G6">
        <v>5</v>
      </c>
      <c r="H6">
        <v>0</v>
      </c>
      <c r="I6">
        <v>3</v>
      </c>
      <c r="J6">
        <v>1</v>
      </c>
      <c r="K6">
        <v>0.32333333333333331</v>
      </c>
      <c r="L6">
        <v>2.91</v>
      </c>
      <c r="M6" s="9"/>
      <c r="N6">
        <v>4</v>
      </c>
    </row>
    <row r="7" spans="1:16">
      <c r="A7">
        <v>51860</v>
      </c>
      <c r="B7" t="s">
        <v>636</v>
      </c>
      <c r="C7">
        <v>1</v>
      </c>
      <c r="D7">
        <v>1.1200000000000001</v>
      </c>
      <c r="E7">
        <v>0.68</v>
      </c>
      <c r="F7">
        <v>0.38</v>
      </c>
      <c r="G7">
        <v>7</v>
      </c>
      <c r="H7">
        <v>0</v>
      </c>
      <c r="I7">
        <v>3</v>
      </c>
      <c r="J7">
        <v>0</v>
      </c>
      <c r="K7">
        <v>0.37333333333333335</v>
      </c>
      <c r="L7">
        <v>3.3600000000000003</v>
      </c>
      <c r="M7" s="9"/>
      <c r="N7">
        <v>1</v>
      </c>
      <c r="O7">
        <v>4</v>
      </c>
    </row>
    <row r="8" spans="1:16">
      <c r="A8">
        <v>51858</v>
      </c>
      <c r="B8" t="s">
        <v>637</v>
      </c>
      <c r="C8">
        <v>1</v>
      </c>
      <c r="D8">
        <v>1.05</v>
      </c>
      <c r="E8">
        <v>0.72</v>
      </c>
      <c r="F8">
        <v>0.28000000000000003</v>
      </c>
      <c r="G8">
        <v>1</v>
      </c>
      <c r="H8">
        <v>3</v>
      </c>
      <c r="I8">
        <v>3</v>
      </c>
      <c r="J8">
        <v>3</v>
      </c>
      <c r="K8">
        <v>0.35000000000000003</v>
      </c>
      <c r="L8">
        <v>3.1500000000000004</v>
      </c>
      <c r="M8" s="9"/>
      <c r="N8">
        <v>3</v>
      </c>
      <c r="O8">
        <v>3</v>
      </c>
    </row>
    <row r="9" spans="1:16">
      <c r="A9">
        <v>39418</v>
      </c>
      <c r="B9" t="s">
        <v>635</v>
      </c>
      <c r="C9">
        <v>1</v>
      </c>
      <c r="D9">
        <v>1.06</v>
      </c>
      <c r="E9">
        <v>0.75</v>
      </c>
      <c r="F9">
        <v>0.42</v>
      </c>
      <c r="G9">
        <v>5</v>
      </c>
      <c r="H9">
        <v>0</v>
      </c>
      <c r="I9">
        <v>3</v>
      </c>
      <c r="J9">
        <v>2</v>
      </c>
      <c r="K9">
        <v>0.35333333333333333</v>
      </c>
      <c r="L9">
        <v>3.18</v>
      </c>
      <c r="M9" s="9"/>
      <c r="N9">
        <v>4</v>
      </c>
      <c r="O9">
        <v>3</v>
      </c>
    </row>
    <row r="10" spans="1:16">
      <c r="A10">
        <v>38948</v>
      </c>
      <c r="B10" t="s">
        <v>638</v>
      </c>
      <c r="C10">
        <v>1</v>
      </c>
      <c r="D10">
        <v>1.07</v>
      </c>
      <c r="E10">
        <v>0.73</v>
      </c>
      <c r="F10">
        <v>0.36</v>
      </c>
      <c r="G10">
        <v>5</v>
      </c>
      <c r="H10">
        <v>2</v>
      </c>
      <c r="I10">
        <v>3</v>
      </c>
      <c r="J10">
        <v>1</v>
      </c>
      <c r="K10">
        <v>0.35666666666666669</v>
      </c>
      <c r="L10">
        <v>3.21</v>
      </c>
      <c r="M10" s="9"/>
      <c r="N10">
        <v>2</v>
      </c>
      <c r="O10">
        <v>3</v>
      </c>
    </row>
    <row r="11" spans="1:16">
      <c r="A11" t="s">
        <v>404</v>
      </c>
      <c r="B11" t="s">
        <v>649</v>
      </c>
      <c r="C11">
        <v>3</v>
      </c>
      <c r="D11">
        <v>1.23</v>
      </c>
      <c r="E11">
        <v>0.93</v>
      </c>
      <c r="F11">
        <v>0.38</v>
      </c>
      <c r="G11">
        <v>1</v>
      </c>
      <c r="H11">
        <v>0</v>
      </c>
      <c r="I11">
        <v>4</v>
      </c>
      <c r="J11">
        <v>0</v>
      </c>
      <c r="K11">
        <v>0.3075</v>
      </c>
      <c r="L11">
        <v>4.92</v>
      </c>
      <c r="M11" s="9"/>
      <c r="N11">
        <v>2</v>
      </c>
      <c r="O11">
        <v>3</v>
      </c>
    </row>
    <row r="12" spans="1:16">
      <c r="A12" t="s">
        <v>404</v>
      </c>
      <c r="B12" t="s">
        <v>650</v>
      </c>
      <c r="C12">
        <v>3</v>
      </c>
      <c r="D12">
        <v>1.17</v>
      </c>
      <c r="E12">
        <v>0.82</v>
      </c>
      <c r="F12">
        <v>0.48</v>
      </c>
      <c r="G12">
        <v>5</v>
      </c>
      <c r="H12">
        <v>0</v>
      </c>
      <c r="I12">
        <v>2</v>
      </c>
      <c r="J12">
        <v>0</v>
      </c>
      <c r="K12">
        <v>0.58499999999999996</v>
      </c>
      <c r="L12">
        <v>2.34</v>
      </c>
      <c r="M12" s="9"/>
      <c r="N12">
        <v>3</v>
      </c>
      <c r="O12">
        <v>2</v>
      </c>
    </row>
    <row r="13" spans="1:16">
      <c r="A13">
        <v>1</v>
      </c>
      <c r="B13" t="s">
        <v>179</v>
      </c>
      <c r="C13">
        <v>4</v>
      </c>
      <c r="D13">
        <v>1.05</v>
      </c>
      <c r="E13">
        <v>0.8</v>
      </c>
      <c r="F13">
        <v>0.37</v>
      </c>
      <c r="G13">
        <v>5</v>
      </c>
      <c r="H13">
        <v>0</v>
      </c>
      <c r="I13">
        <v>2</v>
      </c>
      <c r="J13">
        <v>4</v>
      </c>
      <c r="K13">
        <v>0.52500000000000002</v>
      </c>
      <c r="L13">
        <v>2.1</v>
      </c>
      <c r="M13" s="9" t="s">
        <v>912</v>
      </c>
      <c r="N13">
        <v>3</v>
      </c>
      <c r="O13">
        <v>1</v>
      </c>
    </row>
    <row r="14" spans="1:16">
      <c r="A14">
        <v>1</v>
      </c>
      <c r="B14" t="s">
        <v>223</v>
      </c>
      <c r="C14">
        <v>8</v>
      </c>
      <c r="D14">
        <v>1.18</v>
      </c>
      <c r="E14">
        <v>0.82</v>
      </c>
      <c r="F14">
        <v>0.47</v>
      </c>
      <c r="G14">
        <v>6</v>
      </c>
      <c r="H14">
        <v>0</v>
      </c>
      <c r="I14">
        <v>3</v>
      </c>
      <c r="J14">
        <v>0</v>
      </c>
      <c r="K14">
        <v>0.39333333333333331</v>
      </c>
      <c r="L14">
        <v>3.54</v>
      </c>
      <c r="M14" s="9" t="s">
        <v>913</v>
      </c>
      <c r="N14">
        <v>4</v>
      </c>
      <c r="O14">
        <v>2</v>
      </c>
    </row>
    <row r="15" spans="1:16">
      <c r="A15">
        <v>2</v>
      </c>
      <c r="B15" t="s">
        <v>223</v>
      </c>
      <c r="C15">
        <v>8</v>
      </c>
      <c r="D15">
        <v>1.1499999999999999</v>
      </c>
      <c r="E15">
        <v>0.8</v>
      </c>
      <c r="F15">
        <v>0.41</v>
      </c>
      <c r="G15">
        <v>5</v>
      </c>
      <c r="H15">
        <v>4</v>
      </c>
      <c r="I15">
        <v>2</v>
      </c>
      <c r="J15">
        <v>0</v>
      </c>
      <c r="K15">
        <v>0.57499999999999996</v>
      </c>
      <c r="L15">
        <v>2.2999999999999998</v>
      </c>
      <c r="M15" s="9" t="s">
        <v>912</v>
      </c>
      <c r="N15">
        <v>3</v>
      </c>
      <c r="O15">
        <v>1</v>
      </c>
    </row>
    <row r="16" spans="1:16">
      <c r="A16">
        <v>1</v>
      </c>
      <c r="B16" t="s">
        <v>186</v>
      </c>
      <c r="C16">
        <v>5</v>
      </c>
      <c r="D16">
        <v>1.1200000000000001</v>
      </c>
      <c r="E16" s="18">
        <v>0.77</v>
      </c>
      <c r="F16">
        <v>0.47</v>
      </c>
      <c r="G16">
        <v>6</v>
      </c>
      <c r="H16">
        <v>0</v>
      </c>
      <c r="I16">
        <v>3</v>
      </c>
      <c r="J16">
        <v>0</v>
      </c>
      <c r="K16">
        <v>0.37333333333333335</v>
      </c>
      <c r="L16">
        <v>3.3600000000000003</v>
      </c>
      <c r="M16" s="9" t="s">
        <v>911</v>
      </c>
      <c r="N16">
        <v>4</v>
      </c>
      <c r="O16">
        <v>2</v>
      </c>
    </row>
    <row r="17" spans="1:15">
      <c r="A17">
        <v>1</v>
      </c>
      <c r="B17" t="s">
        <v>204</v>
      </c>
      <c r="C17">
        <v>5</v>
      </c>
      <c r="D17">
        <v>1.1200000000000001</v>
      </c>
      <c r="E17" s="18">
        <v>0.77</v>
      </c>
      <c r="G17">
        <v>6</v>
      </c>
      <c r="H17">
        <v>2</v>
      </c>
      <c r="I17">
        <v>3</v>
      </c>
      <c r="J17">
        <v>1</v>
      </c>
      <c r="K17">
        <v>0.37333333333333335</v>
      </c>
      <c r="L17">
        <v>3.3600000000000003</v>
      </c>
      <c r="M17" s="9" t="s">
        <v>911</v>
      </c>
    </row>
    <row r="18" spans="1:15">
      <c r="A18">
        <v>2</v>
      </c>
      <c r="B18" t="s">
        <v>204</v>
      </c>
      <c r="C18">
        <v>5</v>
      </c>
      <c r="D18" s="18">
        <v>1.07</v>
      </c>
      <c r="E18" s="18">
        <v>0.67</v>
      </c>
      <c r="G18">
        <v>8</v>
      </c>
      <c r="H18">
        <v>0</v>
      </c>
      <c r="I18">
        <v>2</v>
      </c>
      <c r="J18">
        <v>3</v>
      </c>
      <c r="K18">
        <v>0.53500000000000003</v>
      </c>
      <c r="L18">
        <v>2.14</v>
      </c>
      <c r="M18" s="9" t="s">
        <v>912</v>
      </c>
    </row>
    <row r="19" spans="1:15">
      <c r="A19">
        <v>1</v>
      </c>
      <c r="B19" t="s">
        <v>210</v>
      </c>
      <c r="C19">
        <v>5</v>
      </c>
      <c r="D19">
        <v>1.23</v>
      </c>
      <c r="E19" s="18">
        <v>0.85</v>
      </c>
      <c r="F19">
        <v>0.4</v>
      </c>
      <c r="G19">
        <v>3</v>
      </c>
      <c r="H19">
        <v>0</v>
      </c>
      <c r="I19">
        <v>3</v>
      </c>
      <c r="J19">
        <v>0</v>
      </c>
      <c r="K19">
        <v>0.41</v>
      </c>
      <c r="L19">
        <v>3.69</v>
      </c>
      <c r="M19" s="9" t="s">
        <v>913</v>
      </c>
      <c r="N19">
        <v>2</v>
      </c>
      <c r="O19">
        <v>1</v>
      </c>
    </row>
    <row r="20" spans="1:15">
      <c r="A20">
        <v>1</v>
      </c>
      <c r="B20" t="s">
        <v>219</v>
      </c>
      <c r="C20">
        <v>8</v>
      </c>
      <c r="D20">
        <v>1.1200000000000001</v>
      </c>
      <c r="E20" s="18">
        <v>0.77</v>
      </c>
      <c r="G20">
        <v>6</v>
      </c>
      <c r="H20">
        <v>0</v>
      </c>
      <c r="I20">
        <v>3</v>
      </c>
      <c r="J20">
        <v>0</v>
      </c>
      <c r="K20">
        <v>0.37333333333333335</v>
      </c>
      <c r="L20">
        <v>3.3600000000000003</v>
      </c>
      <c r="M20" s="9" t="s">
        <v>911</v>
      </c>
    </row>
    <row r="21" spans="1:15">
      <c r="A21">
        <v>1</v>
      </c>
      <c r="B21" t="s">
        <v>221</v>
      </c>
      <c r="C21">
        <v>4</v>
      </c>
      <c r="D21">
        <v>1.1399999999999999</v>
      </c>
      <c r="E21">
        <v>0.84</v>
      </c>
      <c r="F21">
        <v>0.36</v>
      </c>
      <c r="G21">
        <v>3</v>
      </c>
      <c r="H21">
        <v>0</v>
      </c>
      <c r="I21">
        <v>4</v>
      </c>
      <c r="J21">
        <v>2</v>
      </c>
      <c r="K21">
        <v>0.28499999999999998</v>
      </c>
      <c r="L21">
        <v>4.5599999999999996</v>
      </c>
      <c r="M21" s="9" t="s">
        <v>913</v>
      </c>
      <c r="N21">
        <v>1</v>
      </c>
      <c r="O21">
        <v>2</v>
      </c>
    </row>
    <row r="22" spans="1:15">
      <c r="A22">
        <v>1</v>
      </c>
      <c r="B22" t="s">
        <v>319</v>
      </c>
      <c r="C22">
        <v>7</v>
      </c>
      <c r="D22">
        <v>1.1299999999999999</v>
      </c>
      <c r="E22" s="18">
        <v>0.84</v>
      </c>
      <c r="G22">
        <v>3</v>
      </c>
      <c r="H22">
        <v>0</v>
      </c>
      <c r="I22">
        <v>3</v>
      </c>
      <c r="J22">
        <v>0</v>
      </c>
      <c r="K22">
        <v>0.37666666666666665</v>
      </c>
      <c r="L22">
        <v>3.3899999999999997</v>
      </c>
      <c r="M22" s="9" t="s">
        <v>913</v>
      </c>
      <c r="N22">
        <v>3</v>
      </c>
      <c r="O22">
        <v>2</v>
      </c>
    </row>
    <row r="23" spans="1:15">
      <c r="A23">
        <v>2</v>
      </c>
      <c r="B23" t="s">
        <v>319</v>
      </c>
      <c r="C23">
        <v>7</v>
      </c>
      <c r="D23">
        <v>1.1499999999999999</v>
      </c>
      <c r="E23">
        <v>0.84</v>
      </c>
      <c r="G23">
        <v>5</v>
      </c>
      <c r="H23">
        <v>0</v>
      </c>
      <c r="I23">
        <v>3</v>
      </c>
      <c r="J23">
        <v>0</v>
      </c>
      <c r="K23">
        <v>0.3833333333333333</v>
      </c>
      <c r="L23">
        <v>3.4499999999999997</v>
      </c>
      <c r="M23" s="9" t="s">
        <v>913</v>
      </c>
    </row>
    <row r="24" spans="1:15">
      <c r="A24" t="s">
        <v>457</v>
      </c>
      <c r="B24" t="s">
        <v>319</v>
      </c>
      <c r="C24">
        <v>7</v>
      </c>
      <c r="D24">
        <v>1.0900000000000001</v>
      </c>
      <c r="E24">
        <v>0.77</v>
      </c>
      <c r="F24">
        <v>0.38</v>
      </c>
      <c r="G24">
        <v>6</v>
      </c>
      <c r="H24">
        <v>4</v>
      </c>
      <c r="I24">
        <v>3</v>
      </c>
      <c r="J24">
        <v>0</v>
      </c>
      <c r="K24">
        <v>0.36333333333333334</v>
      </c>
      <c r="L24">
        <v>3.2700000000000005</v>
      </c>
      <c r="M24" s="9" t="s">
        <v>911</v>
      </c>
      <c r="N24">
        <v>2</v>
      </c>
      <c r="O24">
        <v>2</v>
      </c>
    </row>
    <row r="25" spans="1:15">
      <c r="A25">
        <v>1</v>
      </c>
      <c r="B25" t="s">
        <v>322</v>
      </c>
      <c r="C25">
        <v>8</v>
      </c>
      <c r="D25" s="18">
        <v>1.06</v>
      </c>
      <c r="E25" s="18">
        <v>0.82</v>
      </c>
      <c r="F25">
        <v>0.45</v>
      </c>
      <c r="G25">
        <v>5</v>
      </c>
      <c r="H25">
        <v>0</v>
      </c>
      <c r="I25">
        <v>3</v>
      </c>
      <c r="J25">
        <v>0</v>
      </c>
      <c r="K25">
        <v>0.35333333333333333</v>
      </c>
      <c r="L25">
        <v>3.18</v>
      </c>
      <c r="M25" s="9" t="s">
        <v>911</v>
      </c>
      <c r="N25">
        <v>1</v>
      </c>
      <c r="O25">
        <v>2</v>
      </c>
    </row>
    <row r="26" spans="1:15">
      <c r="A26">
        <v>1</v>
      </c>
      <c r="B26" t="s">
        <v>324</v>
      </c>
      <c r="C26">
        <v>8</v>
      </c>
      <c r="D26">
        <v>1.1499999999999999</v>
      </c>
      <c r="E26" s="18">
        <v>0.86</v>
      </c>
      <c r="F26">
        <v>0.4</v>
      </c>
      <c r="G26">
        <v>6</v>
      </c>
      <c r="H26">
        <v>0</v>
      </c>
      <c r="I26">
        <v>3</v>
      </c>
      <c r="J26">
        <v>0</v>
      </c>
      <c r="K26">
        <v>0.3833333333333333</v>
      </c>
      <c r="L26">
        <v>3.4499999999999997</v>
      </c>
      <c r="M26" s="9" t="s">
        <v>913</v>
      </c>
      <c r="N26">
        <v>1</v>
      </c>
      <c r="O26">
        <v>0</v>
      </c>
    </row>
    <row r="27" spans="1:15">
      <c r="A27">
        <v>1</v>
      </c>
      <c r="B27" t="s">
        <v>326</v>
      </c>
      <c r="C27">
        <v>6</v>
      </c>
      <c r="D27" s="18">
        <v>0.97</v>
      </c>
      <c r="E27" s="18">
        <v>0.75</v>
      </c>
      <c r="G27">
        <v>7</v>
      </c>
      <c r="H27">
        <v>2</v>
      </c>
      <c r="I27">
        <v>2</v>
      </c>
      <c r="J27">
        <v>1</v>
      </c>
      <c r="K27">
        <v>0.48499999999999999</v>
      </c>
      <c r="L27">
        <v>1.94</v>
      </c>
      <c r="M27" s="9" t="s">
        <v>912</v>
      </c>
    </row>
    <row r="28" spans="1:15">
      <c r="A28">
        <v>1</v>
      </c>
      <c r="B28" t="s">
        <v>344</v>
      </c>
      <c r="C28">
        <v>5</v>
      </c>
      <c r="D28" s="18">
        <v>1.07</v>
      </c>
      <c r="E28" s="18">
        <v>0.71</v>
      </c>
      <c r="F28">
        <v>0.42</v>
      </c>
      <c r="G28">
        <v>3</v>
      </c>
      <c r="H28">
        <v>3</v>
      </c>
      <c r="I28">
        <v>3</v>
      </c>
      <c r="J28">
        <v>0</v>
      </c>
      <c r="K28">
        <v>0.35666666666666669</v>
      </c>
      <c r="L28">
        <v>3.21</v>
      </c>
      <c r="M28" s="9" t="s">
        <v>911</v>
      </c>
      <c r="N28">
        <v>4</v>
      </c>
      <c r="O28">
        <v>3</v>
      </c>
    </row>
    <row r="29" spans="1:15">
      <c r="A29">
        <v>2</v>
      </c>
      <c r="B29" t="s">
        <v>348</v>
      </c>
      <c r="C29">
        <v>5</v>
      </c>
      <c r="D29">
        <v>1.22</v>
      </c>
      <c r="E29" s="18">
        <v>0.83</v>
      </c>
      <c r="F29">
        <v>0.43</v>
      </c>
      <c r="G29">
        <v>3</v>
      </c>
      <c r="H29">
        <v>0</v>
      </c>
      <c r="I29">
        <v>3</v>
      </c>
      <c r="J29">
        <v>0</v>
      </c>
      <c r="K29">
        <v>0.40666666666666668</v>
      </c>
      <c r="L29">
        <v>3.66</v>
      </c>
      <c r="M29" s="9" t="s">
        <v>913</v>
      </c>
      <c r="N29">
        <v>2</v>
      </c>
      <c r="O29">
        <v>3</v>
      </c>
    </row>
    <row r="30" spans="1:15">
      <c r="A30">
        <v>3</v>
      </c>
      <c r="B30" t="s">
        <v>348</v>
      </c>
      <c r="C30">
        <v>5</v>
      </c>
      <c r="D30">
        <v>1.1000000000000001</v>
      </c>
      <c r="E30">
        <v>0.77</v>
      </c>
      <c r="G30">
        <v>6</v>
      </c>
      <c r="H30">
        <v>0</v>
      </c>
      <c r="I30">
        <v>3</v>
      </c>
      <c r="J30">
        <v>0</v>
      </c>
      <c r="K30">
        <v>0.3666666666666667</v>
      </c>
      <c r="L30">
        <v>3.3000000000000003</v>
      </c>
      <c r="M30" s="9" t="s">
        <v>911</v>
      </c>
    </row>
    <row r="31" spans="1:15">
      <c r="A31">
        <v>1</v>
      </c>
      <c r="B31" t="s">
        <v>348</v>
      </c>
      <c r="C31">
        <v>5</v>
      </c>
      <c r="D31">
        <v>1.1499999999999999</v>
      </c>
      <c r="E31" s="18">
        <v>0.81</v>
      </c>
      <c r="F31">
        <v>0.36</v>
      </c>
      <c r="G31">
        <v>6</v>
      </c>
      <c r="H31">
        <v>3</v>
      </c>
      <c r="I31">
        <v>3</v>
      </c>
      <c r="J31">
        <v>0</v>
      </c>
      <c r="K31">
        <v>0.3833333333333333</v>
      </c>
      <c r="L31">
        <v>3.4499999999999997</v>
      </c>
      <c r="M31" s="9" t="s">
        <v>913</v>
      </c>
      <c r="N31">
        <v>3</v>
      </c>
      <c r="O31">
        <v>3</v>
      </c>
    </row>
    <row r="32" spans="1:15">
      <c r="A32">
        <v>1</v>
      </c>
      <c r="B32" t="s">
        <v>358</v>
      </c>
      <c r="C32">
        <v>5</v>
      </c>
      <c r="D32" s="18">
        <v>1.1299999999999999</v>
      </c>
      <c r="E32" s="18">
        <v>0.8</v>
      </c>
      <c r="F32">
        <v>0.42</v>
      </c>
      <c r="G32">
        <v>2</v>
      </c>
      <c r="H32">
        <v>0</v>
      </c>
      <c r="I32">
        <v>3</v>
      </c>
      <c r="J32">
        <v>0</v>
      </c>
      <c r="K32">
        <v>0.37666666666666665</v>
      </c>
      <c r="L32">
        <v>3.3899999999999997</v>
      </c>
      <c r="M32" s="9" t="s">
        <v>913</v>
      </c>
      <c r="N32">
        <v>2</v>
      </c>
      <c r="O32">
        <v>3</v>
      </c>
    </row>
    <row r="33" spans="1:15">
      <c r="A33">
        <v>2</v>
      </c>
      <c r="B33" t="s">
        <v>358</v>
      </c>
      <c r="C33">
        <v>5</v>
      </c>
      <c r="D33">
        <v>1.17</v>
      </c>
      <c r="E33" s="18">
        <v>0.8</v>
      </c>
      <c r="F33">
        <v>0.41</v>
      </c>
      <c r="G33">
        <v>2</v>
      </c>
      <c r="H33">
        <v>0</v>
      </c>
      <c r="I33">
        <v>3</v>
      </c>
      <c r="J33">
        <v>0</v>
      </c>
      <c r="K33">
        <v>0.38999999999999996</v>
      </c>
      <c r="L33">
        <v>3.51</v>
      </c>
      <c r="M33" s="9" t="s">
        <v>913</v>
      </c>
      <c r="N33">
        <v>1</v>
      </c>
      <c r="O33">
        <v>3</v>
      </c>
    </row>
    <row r="34" spans="1:15">
      <c r="A34" t="s">
        <v>411</v>
      </c>
      <c r="B34" t="s">
        <v>308</v>
      </c>
      <c r="C34">
        <v>7</v>
      </c>
      <c r="D34">
        <v>1.22</v>
      </c>
      <c r="E34" s="18">
        <v>0.83</v>
      </c>
      <c r="F34">
        <v>0.4</v>
      </c>
      <c r="G34">
        <v>1</v>
      </c>
      <c r="H34">
        <v>0</v>
      </c>
      <c r="I34">
        <v>3</v>
      </c>
      <c r="J34">
        <v>0</v>
      </c>
      <c r="K34">
        <v>0.40666666666666668</v>
      </c>
      <c r="L34">
        <v>3.66</v>
      </c>
      <c r="M34" s="9" t="s">
        <v>913</v>
      </c>
      <c r="N34">
        <v>1</v>
      </c>
      <c r="O34">
        <v>2</v>
      </c>
    </row>
    <row r="35" spans="1:15">
      <c r="A35" t="s">
        <v>404</v>
      </c>
      <c r="B35" t="s">
        <v>441</v>
      </c>
      <c r="C35">
        <v>7</v>
      </c>
      <c r="D35">
        <v>1.21</v>
      </c>
      <c r="E35" s="18">
        <v>0.9</v>
      </c>
      <c r="G35">
        <v>3</v>
      </c>
      <c r="I35">
        <v>3</v>
      </c>
      <c r="J35">
        <v>0</v>
      </c>
      <c r="K35">
        <v>0.40333333333333332</v>
      </c>
      <c r="L35">
        <v>3.63</v>
      </c>
      <c r="M35" s="9" t="s">
        <v>913</v>
      </c>
    </row>
    <row r="36" spans="1:15">
      <c r="A36" t="s">
        <v>411</v>
      </c>
      <c r="B36" t="s">
        <v>441</v>
      </c>
      <c r="C36">
        <v>7</v>
      </c>
      <c r="D36">
        <v>1.23</v>
      </c>
      <c r="E36" s="18">
        <v>0.88</v>
      </c>
      <c r="G36">
        <v>3</v>
      </c>
      <c r="H36">
        <v>0</v>
      </c>
      <c r="I36">
        <v>3</v>
      </c>
      <c r="J36">
        <v>0</v>
      </c>
      <c r="K36">
        <v>0.41</v>
      </c>
      <c r="L36">
        <v>3.69</v>
      </c>
      <c r="M36" s="9" t="s">
        <v>913</v>
      </c>
    </row>
    <row r="37" spans="1:15">
      <c r="A37" t="s">
        <v>404</v>
      </c>
      <c r="B37" t="s">
        <v>453</v>
      </c>
      <c r="C37">
        <v>7</v>
      </c>
      <c r="D37">
        <v>1.2</v>
      </c>
      <c r="E37" s="18">
        <v>0.94</v>
      </c>
      <c r="F37">
        <v>0.38</v>
      </c>
      <c r="G37">
        <v>3</v>
      </c>
      <c r="H37">
        <v>0</v>
      </c>
      <c r="I37">
        <v>3</v>
      </c>
      <c r="J37">
        <v>0</v>
      </c>
      <c r="K37">
        <v>0.39999999999999997</v>
      </c>
      <c r="L37">
        <v>3.5999999999999996</v>
      </c>
      <c r="M37" s="9" t="s">
        <v>913</v>
      </c>
      <c r="N37">
        <v>2</v>
      </c>
      <c r="O37">
        <v>2</v>
      </c>
    </row>
    <row r="38" spans="1:15">
      <c r="A38" t="s">
        <v>404</v>
      </c>
      <c r="B38" t="s">
        <v>472</v>
      </c>
      <c r="C38">
        <v>4</v>
      </c>
      <c r="D38">
        <v>1.23</v>
      </c>
      <c r="E38" s="18">
        <v>0.83</v>
      </c>
      <c r="F38">
        <v>0.44</v>
      </c>
      <c r="G38">
        <v>4</v>
      </c>
      <c r="H38">
        <v>3</v>
      </c>
      <c r="I38">
        <v>3</v>
      </c>
      <c r="J38">
        <v>0</v>
      </c>
      <c r="K38">
        <v>0.41</v>
      </c>
      <c r="L38">
        <v>3.69</v>
      </c>
      <c r="M38" s="9" t="s">
        <v>913</v>
      </c>
      <c r="N38">
        <v>2</v>
      </c>
      <c r="O38">
        <v>2</v>
      </c>
    </row>
    <row r="39" spans="1:15">
      <c r="A39" t="s">
        <v>404</v>
      </c>
      <c r="B39" t="s">
        <v>493</v>
      </c>
      <c r="C39">
        <v>7</v>
      </c>
      <c r="D39" s="18">
        <v>1.27</v>
      </c>
      <c r="E39" s="18">
        <v>1.01</v>
      </c>
      <c r="F39">
        <v>0.42</v>
      </c>
      <c r="G39">
        <v>4</v>
      </c>
      <c r="H39">
        <v>0</v>
      </c>
      <c r="I39">
        <v>3</v>
      </c>
      <c r="J39">
        <v>0</v>
      </c>
      <c r="K39">
        <v>0.42333333333333334</v>
      </c>
      <c r="L39">
        <v>3.81</v>
      </c>
      <c r="M39" s="9" t="s">
        <v>913</v>
      </c>
      <c r="N39">
        <v>3</v>
      </c>
      <c r="O39">
        <v>3</v>
      </c>
    </row>
    <row r="40" spans="1:15">
      <c r="A40" t="s">
        <v>457</v>
      </c>
      <c r="B40" t="s">
        <v>493</v>
      </c>
      <c r="C40">
        <v>7</v>
      </c>
      <c r="D40" s="18">
        <v>1.1599999999999999</v>
      </c>
      <c r="E40" s="18">
        <v>0.8</v>
      </c>
      <c r="F40">
        <v>0.41</v>
      </c>
      <c r="G40">
        <v>3</v>
      </c>
      <c r="H40">
        <v>3</v>
      </c>
      <c r="I40">
        <v>3</v>
      </c>
      <c r="J40">
        <v>0</v>
      </c>
      <c r="K40">
        <v>0.38666666666666666</v>
      </c>
      <c r="L40">
        <v>3.4799999999999995</v>
      </c>
      <c r="M40" s="9" t="s">
        <v>913</v>
      </c>
      <c r="N40">
        <v>2</v>
      </c>
      <c r="O40">
        <v>2</v>
      </c>
    </row>
    <row r="41" spans="1:15">
      <c r="A41" t="s">
        <v>498</v>
      </c>
      <c r="B41" t="s">
        <v>493</v>
      </c>
      <c r="C41">
        <v>7</v>
      </c>
      <c r="D41" s="18">
        <v>1.18</v>
      </c>
      <c r="E41" s="18">
        <v>0.8</v>
      </c>
      <c r="F41">
        <v>0.37</v>
      </c>
      <c r="G41">
        <v>3</v>
      </c>
      <c r="H41">
        <v>0</v>
      </c>
      <c r="I41">
        <v>3</v>
      </c>
      <c r="J41">
        <v>0</v>
      </c>
      <c r="K41">
        <v>0.39333333333333331</v>
      </c>
      <c r="L41">
        <v>3.54</v>
      </c>
      <c r="M41" s="9" t="s">
        <v>913</v>
      </c>
      <c r="N41">
        <v>3</v>
      </c>
      <c r="O41">
        <v>3</v>
      </c>
    </row>
    <row r="42" spans="1:15">
      <c r="A42" t="s">
        <v>508</v>
      </c>
      <c r="B42" t="s">
        <v>493</v>
      </c>
      <c r="C42">
        <v>7</v>
      </c>
      <c r="D42" s="18">
        <v>1.1299999999999999</v>
      </c>
      <c r="E42" s="18">
        <v>0.85</v>
      </c>
      <c r="F42">
        <v>0.41</v>
      </c>
      <c r="G42">
        <v>4</v>
      </c>
      <c r="H42">
        <v>0</v>
      </c>
      <c r="I42">
        <v>3</v>
      </c>
      <c r="J42">
        <v>0</v>
      </c>
      <c r="K42">
        <v>0.37666666666666665</v>
      </c>
      <c r="L42">
        <v>3.3899999999999997</v>
      </c>
      <c r="M42" s="9" t="s">
        <v>913</v>
      </c>
      <c r="N42">
        <v>2</v>
      </c>
      <c r="O42">
        <v>4</v>
      </c>
    </row>
    <row r="43" spans="1:15">
      <c r="A43" t="s">
        <v>495</v>
      </c>
      <c r="B43" t="s">
        <v>493</v>
      </c>
      <c r="C43">
        <v>7</v>
      </c>
      <c r="D43" s="18">
        <v>1.1100000000000001</v>
      </c>
      <c r="E43" s="18">
        <v>0.9</v>
      </c>
      <c r="G43">
        <v>5</v>
      </c>
      <c r="H43">
        <v>0</v>
      </c>
      <c r="I43">
        <v>3</v>
      </c>
      <c r="J43">
        <v>0</v>
      </c>
      <c r="K43">
        <v>0.37000000000000005</v>
      </c>
      <c r="L43">
        <v>3.33</v>
      </c>
      <c r="M43" s="9" t="s">
        <v>911</v>
      </c>
    </row>
    <row r="44" spans="1:15">
      <c r="A44" t="s">
        <v>512</v>
      </c>
      <c r="B44" t="s">
        <v>493</v>
      </c>
      <c r="C44">
        <v>7</v>
      </c>
      <c r="D44" s="18">
        <v>1.17</v>
      </c>
      <c r="E44" s="18">
        <v>0.8</v>
      </c>
      <c r="G44">
        <v>3</v>
      </c>
      <c r="H44">
        <v>3</v>
      </c>
      <c r="I44">
        <v>3</v>
      </c>
      <c r="J44">
        <v>0</v>
      </c>
      <c r="K44">
        <v>0.38999999999999996</v>
      </c>
      <c r="L44">
        <v>3.51</v>
      </c>
      <c r="M44" s="9" t="s">
        <v>913</v>
      </c>
    </row>
    <row r="45" spans="1:15">
      <c r="A45" t="s">
        <v>404</v>
      </c>
      <c r="B45" t="s">
        <v>520</v>
      </c>
      <c r="C45">
        <v>5</v>
      </c>
      <c r="D45" s="18">
        <v>1.19</v>
      </c>
      <c r="E45" s="18">
        <v>0.9</v>
      </c>
      <c r="F45">
        <v>0.44</v>
      </c>
      <c r="G45">
        <v>3</v>
      </c>
      <c r="H45">
        <v>0</v>
      </c>
      <c r="I45">
        <v>3</v>
      </c>
      <c r="J45">
        <v>0</v>
      </c>
      <c r="K45">
        <v>0.39666666666666667</v>
      </c>
      <c r="L45">
        <v>3.57</v>
      </c>
      <c r="M45" s="9" t="s">
        <v>913</v>
      </c>
      <c r="N45">
        <v>1</v>
      </c>
      <c r="O45">
        <v>3</v>
      </c>
    </row>
    <row r="46" spans="1:15">
      <c r="A46" t="s">
        <v>411</v>
      </c>
      <c r="B46" t="s">
        <v>520</v>
      </c>
      <c r="C46">
        <v>5</v>
      </c>
      <c r="D46" s="18">
        <v>1.21</v>
      </c>
      <c r="E46" s="18">
        <v>0.83</v>
      </c>
      <c r="G46">
        <v>2</v>
      </c>
      <c r="H46">
        <v>0</v>
      </c>
      <c r="I46">
        <v>3</v>
      </c>
      <c r="J46">
        <v>0</v>
      </c>
      <c r="K46">
        <v>0.40333333333333332</v>
      </c>
      <c r="L46">
        <v>3.63</v>
      </c>
      <c r="M46" s="9" t="s">
        <v>913</v>
      </c>
    </row>
    <row r="47" spans="1:15">
      <c r="A47" t="s">
        <v>404</v>
      </c>
      <c r="B47" t="s">
        <v>539</v>
      </c>
      <c r="C47">
        <v>5</v>
      </c>
      <c r="D47" s="18">
        <v>1.17</v>
      </c>
      <c r="E47" s="18">
        <v>0.9</v>
      </c>
      <c r="F47">
        <v>0.48</v>
      </c>
      <c r="G47">
        <v>5</v>
      </c>
      <c r="H47">
        <v>0</v>
      </c>
      <c r="I47">
        <v>3</v>
      </c>
      <c r="J47">
        <v>0</v>
      </c>
      <c r="K47">
        <v>0.38999999999999996</v>
      </c>
      <c r="L47">
        <v>3.51</v>
      </c>
      <c r="M47" s="9" t="s">
        <v>913</v>
      </c>
      <c r="N47">
        <v>3</v>
      </c>
      <c r="O47">
        <v>3</v>
      </c>
    </row>
    <row r="48" spans="1:15">
      <c r="A48" t="s">
        <v>404</v>
      </c>
      <c r="B48" t="s">
        <v>545</v>
      </c>
      <c r="C48">
        <v>5</v>
      </c>
      <c r="D48" s="18">
        <v>1.1200000000000001</v>
      </c>
      <c r="E48" s="18">
        <v>0.89</v>
      </c>
      <c r="F48">
        <v>0.49</v>
      </c>
      <c r="G48">
        <v>6</v>
      </c>
      <c r="H48">
        <v>4</v>
      </c>
      <c r="I48">
        <v>3</v>
      </c>
      <c r="J48">
        <v>0</v>
      </c>
      <c r="K48">
        <v>0.37333333333333335</v>
      </c>
      <c r="L48">
        <v>3.3600000000000003</v>
      </c>
      <c r="M48" s="9" t="s">
        <v>911</v>
      </c>
      <c r="N48">
        <v>3</v>
      </c>
      <c r="O48">
        <v>1</v>
      </c>
    </row>
    <row r="49" spans="1:15">
      <c r="A49" t="s">
        <v>404</v>
      </c>
      <c r="B49" t="s">
        <v>560</v>
      </c>
      <c r="C49">
        <v>5</v>
      </c>
      <c r="D49" s="18">
        <v>1.19</v>
      </c>
      <c r="E49" s="18">
        <v>0.81</v>
      </c>
      <c r="F49">
        <v>0.43</v>
      </c>
      <c r="G49">
        <v>1</v>
      </c>
      <c r="H49">
        <v>0</v>
      </c>
      <c r="I49">
        <v>3</v>
      </c>
      <c r="J49">
        <v>0</v>
      </c>
      <c r="K49">
        <v>0.39666666666666667</v>
      </c>
      <c r="L49">
        <v>3.57</v>
      </c>
      <c r="M49" s="9" t="s">
        <v>913</v>
      </c>
      <c r="N49">
        <v>2</v>
      </c>
      <c r="O49">
        <v>3</v>
      </c>
    </row>
    <row r="50" spans="1:15">
      <c r="A50" t="s">
        <v>411</v>
      </c>
      <c r="B50" t="s">
        <v>560</v>
      </c>
      <c r="C50">
        <v>5</v>
      </c>
      <c r="D50" s="18">
        <v>1.1499999999999999</v>
      </c>
      <c r="E50" s="18">
        <v>0.79</v>
      </c>
      <c r="F50">
        <v>0.47</v>
      </c>
      <c r="G50">
        <v>2</v>
      </c>
      <c r="H50">
        <v>1</v>
      </c>
      <c r="I50">
        <v>3</v>
      </c>
      <c r="J50">
        <v>0</v>
      </c>
      <c r="K50">
        <v>0.3833333333333333</v>
      </c>
      <c r="L50">
        <v>3.4499999999999997</v>
      </c>
      <c r="M50" s="9" t="s">
        <v>913</v>
      </c>
      <c r="N50">
        <v>4</v>
      </c>
      <c r="O50">
        <v>3</v>
      </c>
    </row>
    <row r="51" spans="1:15">
      <c r="A51" t="s">
        <v>404</v>
      </c>
      <c r="B51" t="s">
        <v>587</v>
      </c>
      <c r="C51">
        <v>7</v>
      </c>
      <c r="D51" s="18">
        <v>1.26</v>
      </c>
      <c r="E51" s="18">
        <v>0.92</v>
      </c>
      <c r="G51">
        <v>1</v>
      </c>
      <c r="H51">
        <v>0</v>
      </c>
      <c r="I51">
        <v>3</v>
      </c>
      <c r="J51">
        <v>0</v>
      </c>
      <c r="K51">
        <v>0.42</v>
      </c>
      <c r="L51">
        <v>3.7800000000000002</v>
      </c>
      <c r="M51" s="9" t="s">
        <v>913</v>
      </c>
    </row>
    <row r="52" spans="1:15">
      <c r="A52" t="s">
        <v>404</v>
      </c>
      <c r="B52" t="s">
        <v>590</v>
      </c>
      <c r="C52">
        <v>7</v>
      </c>
      <c r="D52" s="18">
        <v>1.1399999999999999</v>
      </c>
      <c r="E52" s="18">
        <v>0.89</v>
      </c>
      <c r="F52">
        <v>0.48</v>
      </c>
      <c r="G52">
        <v>3</v>
      </c>
      <c r="H52">
        <v>0</v>
      </c>
      <c r="I52">
        <v>3</v>
      </c>
      <c r="J52">
        <v>1</v>
      </c>
      <c r="K52">
        <v>0.37999999999999995</v>
      </c>
      <c r="L52">
        <v>3.42</v>
      </c>
      <c r="M52" s="9" t="s">
        <v>913</v>
      </c>
      <c r="N52">
        <v>4</v>
      </c>
      <c r="O52">
        <v>3</v>
      </c>
    </row>
    <row r="53" spans="1:15">
      <c r="A53" t="s">
        <v>404</v>
      </c>
      <c r="B53" t="s">
        <v>592</v>
      </c>
      <c r="C53">
        <v>10</v>
      </c>
      <c r="D53" s="18">
        <v>1.24</v>
      </c>
      <c r="E53" s="18">
        <v>0.96</v>
      </c>
      <c r="G53">
        <v>4</v>
      </c>
      <c r="H53">
        <v>0</v>
      </c>
      <c r="I53">
        <v>3</v>
      </c>
      <c r="J53">
        <v>0</v>
      </c>
      <c r="K53">
        <v>0.41333333333333333</v>
      </c>
      <c r="L53">
        <v>3.7199999999999998</v>
      </c>
      <c r="M53" s="9" t="s">
        <v>913</v>
      </c>
    </row>
    <row r="54" spans="1:15">
      <c r="A54">
        <v>1</v>
      </c>
      <c r="B54" t="s">
        <v>384</v>
      </c>
      <c r="C54">
        <v>10</v>
      </c>
      <c r="D54">
        <v>1.2</v>
      </c>
      <c r="E54" s="18">
        <v>0.85</v>
      </c>
      <c r="F54">
        <v>0.42</v>
      </c>
      <c r="G54">
        <v>1</v>
      </c>
      <c r="H54">
        <v>4</v>
      </c>
      <c r="I54">
        <v>3</v>
      </c>
      <c r="J54">
        <v>0</v>
      </c>
      <c r="K54">
        <v>0.39999999999999997</v>
      </c>
      <c r="L54">
        <v>3.5999999999999996</v>
      </c>
      <c r="M54" s="9" t="s">
        <v>913</v>
      </c>
      <c r="N54">
        <v>3</v>
      </c>
      <c r="O54">
        <v>3</v>
      </c>
    </row>
    <row r="55" spans="1:15">
      <c r="A55">
        <v>1</v>
      </c>
      <c r="B55" t="s">
        <v>388</v>
      </c>
      <c r="C55">
        <v>11</v>
      </c>
      <c r="D55" s="18">
        <v>1.0900000000000001</v>
      </c>
      <c r="E55" s="18">
        <v>0.82</v>
      </c>
      <c r="F55">
        <v>0.43</v>
      </c>
      <c r="G55">
        <v>2</v>
      </c>
      <c r="H55">
        <v>0</v>
      </c>
      <c r="I55">
        <v>3</v>
      </c>
      <c r="J55">
        <v>0</v>
      </c>
      <c r="K55">
        <v>0.36333333333333334</v>
      </c>
      <c r="L55">
        <v>3.2700000000000005</v>
      </c>
      <c r="M55" s="9" t="s">
        <v>911</v>
      </c>
      <c r="N55">
        <v>3</v>
      </c>
      <c r="O55">
        <v>3</v>
      </c>
    </row>
    <row r="56" spans="1:15">
      <c r="A56">
        <v>1</v>
      </c>
      <c r="B56" t="s">
        <v>392</v>
      </c>
      <c r="C56">
        <v>11</v>
      </c>
      <c r="D56">
        <v>1.07</v>
      </c>
      <c r="E56">
        <v>0.79</v>
      </c>
      <c r="F56">
        <v>0.48</v>
      </c>
      <c r="G56">
        <v>4</v>
      </c>
      <c r="H56">
        <v>0</v>
      </c>
      <c r="I56">
        <v>3</v>
      </c>
      <c r="J56">
        <v>0</v>
      </c>
      <c r="K56">
        <v>0.35666666666666669</v>
      </c>
      <c r="L56">
        <v>3.21</v>
      </c>
      <c r="M56" s="9" t="s">
        <v>911</v>
      </c>
      <c r="N56">
        <v>2</v>
      </c>
      <c r="O56">
        <v>2</v>
      </c>
    </row>
    <row r="57" spans="1:15">
      <c r="A57">
        <v>1</v>
      </c>
      <c r="B57" t="s">
        <v>395</v>
      </c>
      <c r="C57">
        <v>9</v>
      </c>
      <c r="D57">
        <v>1.08</v>
      </c>
      <c r="E57">
        <v>0.76</v>
      </c>
      <c r="G57">
        <v>1</v>
      </c>
      <c r="H57">
        <v>2</v>
      </c>
      <c r="I57">
        <v>3</v>
      </c>
      <c r="J57">
        <v>0</v>
      </c>
      <c r="K57">
        <v>0.36000000000000004</v>
      </c>
      <c r="L57">
        <v>3.24</v>
      </c>
      <c r="M57" s="9" t="s">
        <v>911</v>
      </c>
    </row>
    <row r="58" spans="1:15">
      <c r="A58">
        <v>1</v>
      </c>
      <c r="B58" t="s">
        <v>398</v>
      </c>
      <c r="C58">
        <v>11</v>
      </c>
      <c r="D58">
        <v>1.18</v>
      </c>
      <c r="E58">
        <v>0.87</v>
      </c>
      <c r="G58">
        <v>6</v>
      </c>
      <c r="H58">
        <v>0</v>
      </c>
      <c r="I58">
        <v>3</v>
      </c>
      <c r="J58">
        <v>0</v>
      </c>
      <c r="K58">
        <v>0.39333333333333331</v>
      </c>
      <c r="L58">
        <v>3.54</v>
      </c>
      <c r="M58" s="9" t="s">
        <v>913</v>
      </c>
    </row>
    <row r="59" spans="1:15">
      <c r="A59">
        <v>1</v>
      </c>
      <c r="B59" t="s">
        <v>399</v>
      </c>
      <c r="C59">
        <v>11</v>
      </c>
      <c r="D59">
        <v>1.21</v>
      </c>
      <c r="E59">
        <v>0.9</v>
      </c>
      <c r="F59">
        <v>0.5</v>
      </c>
      <c r="G59">
        <v>5</v>
      </c>
      <c r="H59">
        <v>0</v>
      </c>
      <c r="I59">
        <v>3</v>
      </c>
      <c r="J59">
        <v>0</v>
      </c>
      <c r="K59">
        <v>0.40333333333333332</v>
      </c>
      <c r="L59">
        <v>3.63</v>
      </c>
      <c r="M59" s="9" t="s">
        <v>913</v>
      </c>
      <c r="N59">
        <v>4</v>
      </c>
      <c r="O59">
        <v>2</v>
      </c>
    </row>
    <row r="60" spans="1:15">
      <c r="A60">
        <v>2</v>
      </c>
      <c r="B60" t="s">
        <v>400</v>
      </c>
      <c r="C60">
        <v>11</v>
      </c>
      <c r="D60">
        <v>1.22</v>
      </c>
      <c r="E60">
        <v>0.95</v>
      </c>
      <c r="F60">
        <v>0.45</v>
      </c>
      <c r="G60">
        <v>7</v>
      </c>
      <c r="H60">
        <v>0</v>
      </c>
      <c r="I60">
        <v>2</v>
      </c>
      <c r="J60">
        <v>0</v>
      </c>
      <c r="K60">
        <v>0.61</v>
      </c>
      <c r="L60">
        <v>2.44</v>
      </c>
      <c r="M60" s="9" t="s">
        <v>911</v>
      </c>
      <c r="N60">
        <v>3</v>
      </c>
      <c r="O60">
        <v>3</v>
      </c>
    </row>
    <row r="61" spans="1:15">
      <c r="A61" t="s">
        <v>643</v>
      </c>
      <c r="B61" t="s">
        <v>640</v>
      </c>
      <c r="C61">
        <v>11</v>
      </c>
      <c r="D61">
        <v>1.07</v>
      </c>
      <c r="E61">
        <v>0.83</v>
      </c>
      <c r="F61" s="18">
        <v>0.41</v>
      </c>
      <c r="G61">
        <v>3</v>
      </c>
      <c r="H61">
        <v>0</v>
      </c>
      <c r="I61">
        <v>3</v>
      </c>
      <c r="J61">
        <v>0</v>
      </c>
      <c r="K61">
        <v>0.35666666666666669</v>
      </c>
      <c r="L61">
        <v>3.21</v>
      </c>
      <c r="M61" s="9" t="s">
        <v>911</v>
      </c>
      <c r="N61">
        <v>3</v>
      </c>
      <c r="O61">
        <v>3</v>
      </c>
    </row>
    <row r="62" spans="1:15">
      <c r="A62" t="s">
        <v>644</v>
      </c>
      <c r="B62" t="s">
        <v>640</v>
      </c>
      <c r="C62">
        <v>11</v>
      </c>
      <c r="D62">
        <v>1.22</v>
      </c>
      <c r="E62">
        <v>0.86</v>
      </c>
      <c r="F62" s="18">
        <v>0.5</v>
      </c>
      <c r="G62">
        <v>4</v>
      </c>
      <c r="H62">
        <v>1</v>
      </c>
      <c r="I62">
        <v>3</v>
      </c>
      <c r="J62">
        <v>0</v>
      </c>
      <c r="K62">
        <v>0.40666666666666668</v>
      </c>
      <c r="L62">
        <v>3.66</v>
      </c>
      <c r="M62" s="9" t="s">
        <v>913</v>
      </c>
      <c r="N62">
        <v>3</v>
      </c>
      <c r="O62">
        <v>2</v>
      </c>
    </row>
    <row r="63" spans="1:15">
      <c r="A63" t="s">
        <v>404</v>
      </c>
      <c r="B63" t="s">
        <v>471</v>
      </c>
      <c r="C63">
        <v>9</v>
      </c>
      <c r="D63">
        <v>1.18</v>
      </c>
      <c r="E63">
        <v>0.77</v>
      </c>
      <c r="G63">
        <v>3</v>
      </c>
      <c r="H63">
        <v>0</v>
      </c>
      <c r="I63">
        <v>3</v>
      </c>
      <c r="J63">
        <v>0</v>
      </c>
      <c r="K63">
        <v>0.39333333333333331</v>
      </c>
      <c r="L63">
        <v>3.54</v>
      </c>
      <c r="M63" s="9" t="s">
        <v>913</v>
      </c>
    </row>
    <row r="64" spans="1:15">
      <c r="L64"/>
      <c r="M64" s="9"/>
    </row>
    <row r="65" spans="6:15">
      <c r="F65" s="18">
        <v>0.44</v>
      </c>
      <c r="L65"/>
      <c r="M65" s="9"/>
      <c r="N65">
        <v>3</v>
      </c>
      <c r="O65">
        <v>2</v>
      </c>
    </row>
    <row r="66" spans="6:15">
      <c r="L66"/>
      <c r="M66" s="9"/>
    </row>
    <row r="67" spans="6:15">
      <c r="F67" s="18">
        <v>0.47</v>
      </c>
      <c r="L67"/>
      <c r="M67" s="9"/>
      <c r="N67">
        <v>2</v>
      </c>
      <c r="O67">
        <v>2</v>
      </c>
    </row>
    <row r="68" spans="6:15">
      <c r="F68" s="18">
        <v>0.44</v>
      </c>
      <c r="L68"/>
      <c r="M68" s="9"/>
      <c r="N68">
        <v>2</v>
      </c>
      <c r="O68">
        <v>2</v>
      </c>
    </row>
    <row r="69" spans="6:15">
      <c r="F69" s="18">
        <v>0.44</v>
      </c>
      <c r="L69"/>
      <c r="M69" s="9"/>
      <c r="N69">
        <v>1</v>
      </c>
      <c r="O69">
        <v>1</v>
      </c>
    </row>
    <row r="70" spans="6:15">
      <c r="L70"/>
      <c r="M70" s="9"/>
    </row>
    <row r="71" spans="6:15">
      <c r="L71"/>
      <c r="M71" s="9"/>
    </row>
    <row r="72" spans="6:15">
      <c r="F72" s="18">
        <v>0.44</v>
      </c>
      <c r="L72"/>
      <c r="M72" s="9"/>
      <c r="N72">
        <v>3</v>
      </c>
      <c r="O72">
        <v>2</v>
      </c>
    </row>
    <row r="73" spans="6:15">
      <c r="L73"/>
      <c r="M73" s="9"/>
    </row>
    <row r="74" spans="6:15">
      <c r="F74" s="18">
        <v>0.4</v>
      </c>
      <c r="L74"/>
      <c r="M74" s="9"/>
      <c r="N74">
        <v>3</v>
      </c>
      <c r="O74">
        <v>4</v>
      </c>
    </row>
    <row r="75" spans="6:15">
      <c r="L75"/>
      <c r="M75" s="9"/>
    </row>
    <row r="76" spans="6:15">
      <c r="F76" s="18">
        <v>0.44</v>
      </c>
      <c r="L76"/>
      <c r="M76" s="9"/>
      <c r="N76">
        <v>3</v>
      </c>
      <c r="O76">
        <v>3</v>
      </c>
    </row>
    <row r="77" spans="6:15">
      <c r="F77">
        <v>0.39</v>
      </c>
      <c r="L77"/>
      <c r="M77" s="9"/>
      <c r="N77">
        <v>3</v>
      </c>
      <c r="O77">
        <v>3</v>
      </c>
    </row>
    <row r="78" spans="6:15">
      <c r="L78"/>
      <c r="M78" s="9"/>
    </row>
    <row r="79" spans="6:15">
      <c r="F79">
        <v>0.43</v>
      </c>
      <c r="L79"/>
      <c r="M79" s="9"/>
      <c r="N79">
        <v>4</v>
      </c>
      <c r="O79">
        <v>2</v>
      </c>
    </row>
    <row r="80" spans="6:15">
      <c r="F80">
        <v>0.41</v>
      </c>
      <c r="L80"/>
      <c r="M80" s="9"/>
      <c r="N80">
        <v>2</v>
      </c>
      <c r="O80">
        <v>2</v>
      </c>
    </row>
    <row r="81" spans="6:15">
      <c r="F81">
        <v>0.4</v>
      </c>
      <c r="L81"/>
      <c r="M81" s="9"/>
      <c r="N81">
        <v>4</v>
      </c>
      <c r="O81">
        <v>2</v>
      </c>
    </row>
    <row r="82" spans="6:15">
      <c r="F82">
        <v>0.36</v>
      </c>
      <c r="L82"/>
      <c r="M82" s="9"/>
      <c r="N82">
        <v>2</v>
      </c>
      <c r="O82">
        <v>1</v>
      </c>
    </row>
    <row r="83" spans="6:15">
      <c r="F83">
        <v>0.43</v>
      </c>
      <c r="L83"/>
      <c r="M83" s="9"/>
      <c r="N83">
        <v>1</v>
      </c>
      <c r="O83">
        <v>2</v>
      </c>
    </row>
    <row r="84" spans="6:15">
      <c r="L84"/>
      <c r="M84" s="9"/>
    </row>
    <row r="85" spans="6:15">
      <c r="F85">
        <v>0.4</v>
      </c>
      <c r="L85"/>
      <c r="M85" s="9"/>
      <c r="N85">
        <v>2</v>
      </c>
      <c r="O85">
        <v>2</v>
      </c>
    </row>
    <row r="86" spans="6:15">
      <c r="L86"/>
      <c r="M86" s="9"/>
    </row>
    <row r="87" spans="6:15">
      <c r="F87">
        <v>0.43</v>
      </c>
      <c r="L87"/>
      <c r="M87" s="9"/>
      <c r="N87">
        <v>2</v>
      </c>
      <c r="O87">
        <v>2</v>
      </c>
    </row>
    <row r="88" spans="6:15">
      <c r="F88">
        <v>0.45</v>
      </c>
      <c r="L88"/>
      <c r="M88" s="9"/>
      <c r="N88">
        <v>3</v>
      </c>
      <c r="O88">
        <v>3</v>
      </c>
    </row>
    <row r="89" spans="6:15">
      <c r="F89">
        <v>0.43</v>
      </c>
      <c r="L89"/>
      <c r="M89" s="9"/>
      <c r="N89">
        <v>2</v>
      </c>
      <c r="O89">
        <v>2</v>
      </c>
    </row>
    <row r="90" spans="6:15">
      <c r="F90">
        <v>0.34</v>
      </c>
      <c r="L90"/>
      <c r="M90" s="9"/>
      <c r="N90">
        <v>3</v>
      </c>
      <c r="O90">
        <v>3</v>
      </c>
    </row>
    <row r="91" spans="6:15">
      <c r="F91">
        <v>0.34</v>
      </c>
      <c r="L91"/>
      <c r="M91" s="9"/>
      <c r="N91">
        <v>2</v>
      </c>
      <c r="O91">
        <v>2</v>
      </c>
    </row>
    <row r="92" spans="6:15">
      <c r="L92"/>
      <c r="M92" s="9"/>
    </row>
    <row r="93" spans="6:15">
      <c r="L93"/>
      <c r="M93" s="9"/>
    </row>
    <row r="94" spans="6:15">
      <c r="L94"/>
      <c r="M94" s="9"/>
    </row>
    <row r="95" spans="6:15">
      <c r="L95"/>
      <c r="M95" s="9"/>
    </row>
    <row r="96" spans="6:15">
      <c r="L96"/>
      <c r="M96" s="9"/>
    </row>
    <row r="97" spans="12:13">
      <c r="L97"/>
      <c r="M97" s="9"/>
    </row>
    <row r="98" spans="12:13">
      <c r="L98"/>
      <c r="M98" s="9"/>
    </row>
    <row r="99" spans="12:13">
      <c r="L99"/>
      <c r="M99" s="9"/>
    </row>
    <row r="100" spans="12:13">
      <c r="L100"/>
      <c r="M100" s="9"/>
    </row>
    <row r="101" spans="12:13">
      <c r="L101"/>
      <c r="M101" s="9"/>
    </row>
    <row r="102" spans="12:13">
      <c r="L102"/>
      <c r="M102" s="9"/>
    </row>
    <row r="103" spans="12:13">
      <c r="L103"/>
      <c r="M103" s="9"/>
    </row>
    <row r="104" spans="12:13">
      <c r="L104"/>
      <c r="M104" s="9"/>
    </row>
    <row r="105" spans="12:13">
      <c r="L105"/>
      <c r="M105" s="9"/>
    </row>
    <row r="106" spans="12:13">
      <c r="L106"/>
      <c r="M106" s="9"/>
    </row>
    <row r="107" spans="12:13">
      <c r="L107"/>
      <c r="M107" s="9"/>
    </row>
    <row r="108" spans="12:13">
      <c r="L108"/>
      <c r="M108" s="9"/>
    </row>
    <row r="109" spans="12:13">
      <c r="L109"/>
      <c r="M109" s="9"/>
    </row>
    <row r="110" spans="12:13">
      <c r="L110"/>
      <c r="M110" s="9"/>
    </row>
    <row r="111" spans="12:13">
      <c r="L111"/>
      <c r="M111" s="9"/>
    </row>
    <row r="112" spans="12:13">
      <c r="L112"/>
      <c r="M112" s="9"/>
    </row>
    <row r="113" spans="12:13">
      <c r="L113"/>
      <c r="M113" s="9"/>
    </row>
    <row r="114" spans="12:13">
      <c r="L114"/>
      <c r="M114" s="9"/>
    </row>
    <row r="115" spans="12:13">
      <c r="L115"/>
      <c r="M115" s="9"/>
    </row>
    <row r="116" spans="12:13">
      <c r="L116"/>
      <c r="M116" s="9"/>
    </row>
    <row r="117" spans="12:13">
      <c r="L117"/>
      <c r="M117" s="9"/>
    </row>
    <row r="118" spans="12:13">
      <c r="L118"/>
      <c r="M118" s="9"/>
    </row>
    <row r="119" spans="12:13">
      <c r="L119"/>
      <c r="M119" s="9"/>
    </row>
    <row r="120" spans="12:13">
      <c r="L120"/>
      <c r="M120" s="9"/>
    </row>
    <row r="121" spans="12:13">
      <c r="L121"/>
      <c r="M121" s="9"/>
    </row>
    <row r="122" spans="12:13">
      <c r="L122"/>
      <c r="M122" s="9"/>
    </row>
    <row r="123" spans="12:13">
      <c r="L123"/>
      <c r="M123" s="9"/>
    </row>
    <row r="124" spans="12:13">
      <c r="L124"/>
      <c r="M124" s="9"/>
    </row>
    <row r="125" spans="12:13">
      <c r="L125"/>
      <c r="M125" s="9"/>
    </row>
    <row r="126" spans="12:13">
      <c r="L126"/>
      <c r="M126" s="9"/>
    </row>
    <row r="127" spans="12:13">
      <c r="L127"/>
      <c r="M127" s="9"/>
    </row>
    <row r="128" spans="12:13">
      <c r="L128"/>
      <c r="M128" s="9"/>
    </row>
    <row r="129" spans="12:13">
      <c r="L129"/>
      <c r="M129" s="9"/>
    </row>
    <row r="130" spans="12:13">
      <c r="L130"/>
      <c r="M130" s="9"/>
    </row>
    <row r="131" spans="12:13">
      <c r="L131"/>
      <c r="M131" s="9"/>
    </row>
    <row r="132" spans="12:13">
      <c r="L132"/>
      <c r="M132" s="9"/>
    </row>
    <row r="133" spans="12:13">
      <c r="L133"/>
      <c r="M133" s="9"/>
    </row>
    <row r="134" spans="12:13">
      <c r="L134"/>
      <c r="M134" s="9"/>
    </row>
    <row r="135" spans="12:13">
      <c r="L135"/>
      <c r="M135" s="9"/>
    </row>
    <row r="136" spans="12:13">
      <c r="L136"/>
      <c r="M136" s="9"/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L136"/>
  <sheetViews>
    <sheetView workbookViewId="0">
      <selection activeCell="P18" sqref="P18"/>
    </sheetView>
  </sheetViews>
  <sheetFormatPr baseColWidth="10" defaultColWidth="11.1640625" defaultRowHeight="15" x14ac:dyDescent="0"/>
  <cols>
    <col min="5" max="5" width="6.6640625" customWidth="1"/>
    <col min="6" max="28" width="5.1640625" customWidth="1"/>
  </cols>
  <sheetData>
    <row r="1" spans="1:142">
      <c r="A1" t="s">
        <v>62</v>
      </c>
      <c r="B1" t="s">
        <v>63</v>
      </c>
      <c r="C1" t="s">
        <v>64</v>
      </c>
      <c r="D1" t="s">
        <v>676</v>
      </c>
      <c r="E1" t="s">
        <v>66</v>
      </c>
      <c r="F1" t="s">
        <v>67</v>
      </c>
      <c r="G1" t="s">
        <v>68</v>
      </c>
      <c r="H1" t="s">
        <v>69</v>
      </c>
      <c r="I1" t="s">
        <v>70</v>
      </c>
      <c r="J1" t="s">
        <v>132</v>
      </c>
      <c r="K1" t="s">
        <v>133</v>
      </c>
      <c r="L1" t="s">
        <v>134</v>
      </c>
      <c r="M1" t="s">
        <v>135</v>
      </c>
      <c r="N1" t="s">
        <v>136</v>
      </c>
      <c r="O1" t="s">
        <v>137</v>
      </c>
      <c r="P1" t="s">
        <v>138</v>
      </c>
      <c r="Q1" t="s">
        <v>882</v>
      </c>
      <c r="R1" t="s">
        <v>883</v>
      </c>
      <c r="S1" t="s">
        <v>884</v>
      </c>
      <c r="T1" t="s">
        <v>885</v>
      </c>
      <c r="U1" t="s">
        <v>886</v>
      </c>
      <c r="V1" t="s">
        <v>887</v>
      </c>
      <c r="W1" t="s">
        <v>888</v>
      </c>
      <c r="X1" t="s">
        <v>889</v>
      </c>
      <c r="Y1" t="s">
        <v>890</v>
      </c>
      <c r="Z1" t="s">
        <v>891</v>
      </c>
      <c r="AA1" t="s">
        <v>892</v>
      </c>
      <c r="AB1" t="s">
        <v>893</v>
      </c>
      <c r="AC1" t="s">
        <v>130</v>
      </c>
      <c r="AD1" t="s">
        <v>0</v>
      </c>
      <c r="AE1" t="s">
        <v>2</v>
      </c>
      <c r="AF1" t="s">
        <v>4</v>
      </c>
      <c r="AG1" t="s">
        <v>6</v>
      </c>
      <c r="AH1" t="s">
        <v>8</v>
      </c>
      <c r="AI1" t="s">
        <v>10</v>
      </c>
      <c r="AJ1" t="s">
        <v>12</v>
      </c>
      <c r="AK1" t="s">
        <v>14</v>
      </c>
      <c r="AL1" t="s">
        <v>16</v>
      </c>
      <c r="AM1" t="s">
        <v>18</v>
      </c>
      <c r="AN1" t="s">
        <v>20</v>
      </c>
      <c r="AO1" t="s">
        <v>22</v>
      </c>
      <c r="AP1" t="s">
        <v>24</v>
      </c>
      <c r="AQ1" t="s">
        <v>26</v>
      </c>
      <c r="AR1" t="s">
        <v>28</v>
      </c>
      <c r="AS1" t="s">
        <v>30</v>
      </c>
      <c r="AT1" t="s">
        <v>32</v>
      </c>
      <c r="AU1" t="s">
        <v>34</v>
      </c>
      <c r="AV1" t="s">
        <v>36</v>
      </c>
      <c r="AW1" t="s">
        <v>38</v>
      </c>
      <c r="AX1" t="s">
        <v>40</v>
      </c>
      <c r="AY1" t="s">
        <v>42</v>
      </c>
      <c r="AZ1" t="s">
        <v>44</v>
      </c>
      <c r="BA1" t="s">
        <v>46</v>
      </c>
      <c r="BB1" t="s">
        <v>48</v>
      </c>
      <c r="BC1" t="s">
        <v>50</v>
      </c>
      <c r="BD1" t="s">
        <v>52</v>
      </c>
      <c r="BE1" t="s">
        <v>54</v>
      </c>
      <c r="BF1" t="s">
        <v>56</v>
      </c>
      <c r="BG1" t="s">
        <v>58</v>
      </c>
      <c r="BH1" t="s">
        <v>60</v>
      </c>
      <c r="BI1" t="s">
        <v>71</v>
      </c>
      <c r="BJ1" t="s">
        <v>72</v>
      </c>
      <c r="BK1" t="s">
        <v>139</v>
      </c>
      <c r="BL1" t="s">
        <v>140</v>
      </c>
      <c r="BM1" t="s">
        <v>141</v>
      </c>
      <c r="BN1" t="s">
        <v>142</v>
      </c>
      <c r="BO1" t="s">
        <v>143</v>
      </c>
      <c r="BP1" t="s">
        <v>144</v>
      </c>
      <c r="BQ1" t="s">
        <v>145</v>
      </c>
      <c r="BR1" t="s">
        <v>130</v>
      </c>
      <c r="BS1" t="s">
        <v>0</v>
      </c>
      <c r="BT1" t="s">
        <v>2</v>
      </c>
      <c r="BU1" t="s">
        <v>4</v>
      </c>
      <c r="BV1" t="s">
        <v>6</v>
      </c>
      <c r="BW1" t="s">
        <v>8</v>
      </c>
      <c r="BX1" t="s">
        <v>10</v>
      </c>
      <c r="BY1" t="s">
        <v>12</v>
      </c>
      <c r="BZ1" t="s">
        <v>14</v>
      </c>
      <c r="CA1" t="s">
        <v>16</v>
      </c>
      <c r="CB1" t="s">
        <v>18</v>
      </c>
      <c r="CC1" t="s">
        <v>20</v>
      </c>
      <c r="CD1" t="s">
        <v>22</v>
      </c>
      <c r="CE1" t="s">
        <v>24</v>
      </c>
      <c r="CF1" t="s">
        <v>26</v>
      </c>
      <c r="CG1" t="s">
        <v>28</v>
      </c>
      <c r="CH1" t="s">
        <v>30</v>
      </c>
      <c r="CI1" t="s">
        <v>32</v>
      </c>
      <c r="CJ1" t="s">
        <v>34</v>
      </c>
      <c r="CK1" t="s">
        <v>36</v>
      </c>
      <c r="CL1" t="s">
        <v>38</v>
      </c>
      <c r="CM1" t="s">
        <v>40</v>
      </c>
      <c r="CN1" t="s">
        <v>42</v>
      </c>
      <c r="CO1" t="s">
        <v>44</v>
      </c>
      <c r="CP1" t="s">
        <v>46</v>
      </c>
      <c r="CQ1" t="s">
        <v>48</v>
      </c>
      <c r="CR1" t="s">
        <v>50</v>
      </c>
      <c r="CS1" t="s">
        <v>52</v>
      </c>
      <c r="CT1" t="s">
        <v>54</v>
      </c>
      <c r="CU1" t="s">
        <v>56</v>
      </c>
      <c r="CV1" t="s">
        <v>58</v>
      </c>
      <c r="CW1" t="s">
        <v>60</v>
      </c>
      <c r="CX1" t="s">
        <v>126</v>
      </c>
      <c r="CY1" t="s">
        <v>127</v>
      </c>
      <c r="CZ1" t="s">
        <v>146</v>
      </c>
      <c r="DA1" t="s">
        <v>147</v>
      </c>
      <c r="DB1" t="s">
        <v>148</v>
      </c>
      <c r="DC1" t="s">
        <v>149</v>
      </c>
      <c r="DD1" t="s">
        <v>150</v>
      </c>
      <c r="DE1" t="s">
        <v>151</v>
      </c>
      <c r="DF1" t="s">
        <v>152</v>
      </c>
      <c r="DG1" t="s">
        <v>130</v>
      </c>
      <c r="DH1" t="s">
        <v>0</v>
      </c>
      <c r="DI1" t="s">
        <v>2</v>
      </c>
      <c r="DJ1" t="s">
        <v>4</v>
      </c>
      <c r="DK1" t="s">
        <v>6</v>
      </c>
      <c r="DL1" t="s">
        <v>8</v>
      </c>
      <c r="DM1" t="s">
        <v>10</v>
      </c>
      <c r="DN1" t="s">
        <v>12</v>
      </c>
      <c r="DO1" t="s">
        <v>14</v>
      </c>
      <c r="DP1" t="s">
        <v>16</v>
      </c>
      <c r="DQ1" t="s">
        <v>18</v>
      </c>
      <c r="DR1" t="s">
        <v>20</v>
      </c>
      <c r="DS1" t="s">
        <v>22</v>
      </c>
      <c r="DT1" t="s">
        <v>24</v>
      </c>
      <c r="DU1" t="s">
        <v>26</v>
      </c>
      <c r="DV1" t="s">
        <v>28</v>
      </c>
      <c r="DW1" t="s">
        <v>30</v>
      </c>
      <c r="DX1" t="s">
        <v>32</v>
      </c>
      <c r="DY1" t="s">
        <v>34</v>
      </c>
      <c r="DZ1" t="s">
        <v>36</v>
      </c>
      <c r="EA1" t="s">
        <v>38</v>
      </c>
      <c r="EB1" t="s">
        <v>40</v>
      </c>
      <c r="EC1" t="s">
        <v>42</v>
      </c>
      <c r="ED1" t="s">
        <v>44</v>
      </c>
      <c r="EE1" t="s">
        <v>46</v>
      </c>
      <c r="EF1" t="s">
        <v>48</v>
      </c>
      <c r="EG1" t="s">
        <v>50</v>
      </c>
      <c r="EH1" t="s">
        <v>52</v>
      </c>
      <c r="EI1" t="s">
        <v>54</v>
      </c>
      <c r="EJ1" t="s">
        <v>56</v>
      </c>
      <c r="EK1" t="s">
        <v>58</v>
      </c>
      <c r="EL1" t="s">
        <v>60</v>
      </c>
    </row>
    <row r="2" spans="1:142">
      <c r="A2">
        <v>40354</v>
      </c>
      <c r="B2" t="s">
        <v>631</v>
      </c>
      <c r="C2" t="s">
        <v>413</v>
      </c>
      <c r="D2">
        <v>1</v>
      </c>
      <c r="E2">
        <v>2.77</v>
      </c>
      <c r="F2" s="18">
        <v>2.02</v>
      </c>
      <c r="G2">
        <v>1.79</v>
      </c>
      <c r="H2" s="18">
        <v>1.01</v>
      </c>
      <c r="I2" s="31">
        <v>0.75</v>
      </c>
      <c r="J2">
        <v>0.73</v>
      </c>
      <c r="K2">
        <v>0.56999999999999995</v>
      </c>
      <c r="L2">
        <v>0.2</v>
      </c>
      <c r="M2">
        <v>0.31</v>
      </c>
      <c r="N2">
        <v>0.54</v>
      </c>
      <c r="O2">
        <v>0.71</v>
      </c>
      <c r="P2">
        <v>0.44</v>
      </c>
      <c r="Q2">
        <f>H2/I2</f>
        <v>1.3466666666666667</v>
      </c>
      <c r="R2">
        <f>J2/H2</f>
        <v>0.72277227722772275</v>
      </c>
      <c r="S2">
        <f>K2/H2</f>
        <v>0.5643564356435643</v>
      </c>
      <c r="T2">
        <f>L2/H2</f>
        <v>0.19801980198019803</v>
      </c>
      <c r="U2">
        <f>M2/H2</f>
        <v>0.30693069306930693</v>
      </c>
      <c r="V2">
        <f>N2/H2</f>
        <v>0.53465346534653468</v>
      </c>
      <c r="W2">
        <f>O2/H2</f>
        <v>0.70297029702970293</v>
      </c>
      <c r="X2">
        <f>P2/H2</f>
        <v>0.43564356435643564</v>
      </c>
      <c r="Y2">
        <f>M2/P2</f>
        <v>0.70454545454545459</v>
      </c>
      <c r="Z2">
        <f>J2/O2</f>
        <v>1.028169014084507</v>
      </c>
      <c r="AA2">
        <f>L2/M2</f>
        <v>0.64516129032258074</v>
      </c>
      <c r="AB2">
        <f>P2/I2</f>
        <v>0.58666666666666667</v>
      </c>
      <c r="AC2">
        <v>2</v>
      </c>
      <c r="AE2">
        <v>1</v>
      </c>
      <c r="AG2">
        <v>1</v>
      </c>
      <c r="AI2">
        <v>2</v>
      </c>
      <c r="AJ2">
        <v>3</v>
      </c>
      <c r="AK2">
        <v>4</v>
      </c>
      <c r="AL2">
        <v>3</v>
      </c>
      <c r="AM2">
        <v>0</v>
      </c>
      <c r="AN2">
        <v>3</v>
      </c>
      <c r="AO2">
        <v>1</v>
      </c>
      <c r="AP2">
        <v>1</v>
      </c>
      <c r="AQ2">
        <v>1</v>
      </c>
      <c r="AR2">
        <v>0</v>
      </c>
      <c r="AS2">
        <v>3</v>
      </c>
      <c r="AT2">
        <v>3</v>
      </c>
      <c r="AU2">
        <v>1</v>
      </c>
      <c r="AV2">
        <v>2</v>
      </c>
      <c r="AW2">
        <v>0</v>
      </c>
      <c r="AX2">
        <v>2</v>
      </c>
      <c r="AY2">
        <v>3</v>
      </c>
      <c r="AZ2">
        <v>0</v>
      </c>
      <c r="BA2">
        <v>3</v>
      </c>
      <c r="BB2">
        <v>0</v>
      </c>
      <c r="BC2">
        <v>0</v>
      </c>
      <c r="BD2">
        <v>4</v>
      </c>
      <c r="BE2">
        <v>3</v>
      </c>
      <c r="BF2">
        <v>2</v>
      </c>
      <c r="BG2">
        <v>1</v>
      </c>
      <c r="BH2">
        <v>0</v>
      </c>
      <c r="BI2">
        <v>1.03</v>
      </c>
      <c r="BJ2" s="18">
        <v>0.77</v>
      </c>
      <c r="BK2">
        <v>0.72</v>
      </c>
      <c r="BL2">
        <v>0.55000000000000004</v>
      </c>
      <c r="BM2">
        <v>0.24</v>
      </c>
      <c r="BN2">
        <v>0.12</v>
      </c>
      <c r="BO2">
        <v>0.4</v>
      </c>
      <c r="BP2">
        <v>0.56999999999999995</v>
      </c>
      <c r="BQ2">
        <v>0.35</v>
      </c>
      <c r="BR2">
        <v>1</v>
      </c>
      <c r="BS2">
        <v>0</v>
      </c>
      <c r="BT2">
        <v>3</v>
      </c>
      <c r="BU2">
        <v>0</v>
      </c>
      <c r="BV2">
        <v>4</v>
      </c>
      <c r="BW2">
        <v>3</v>
      </c>
      <c r="BX2">
        <v>3</v>
      </c>
      <c r="BY2">
        <v>3</v>
      </c>
      <c r="BZ2">
        <v>3</v>
      </c>
      <c r="CA2">
        <v>3</v>
      </c>
      <c r="CB2">
        <v>0</v>
      </c>
      <c r="CC2">
        <v>3</v>
      </c>
      <c r="CD2">
        <v>0</v>
      </c>
      <c r="CE2">
        <v>3</v>
      </c>
      <c r="CF2">
        <v>3</v>
      </c>
      <c r="CG2">
        <v>0</v>
      </c>
      <c r="CH2">
        <v>4</v>
      </c>
      <c r="CI2">
        <v>3</v>
      </c>
      <c r="CJ2">
        <v>3</v>
      </c>
      <c r="CK2">
        <v>4</v>
      </c>
      <c r="CL2">
        <v>0</v>
      </c>
      <c r="CM2">
        <v>2</v>
      </c>
      <c r="CN2">
        <v>2</v>
      </c>
      <c r="CO2">
        <v>0</v>
      </c>
      <c r="CP2">
        <v>3</v>
      </c>
      <c r="CQ2">
        <v>0</v>
      </c>
      <c r="CR2">
        <v>2</v>
      </c>
      <c r="CS2">
        <v>3</v>
      </c>
      <c r="CT2">
        <v>3</v>
      </c>
      <c r="CU2">
        <v>1</v>
      </c>
      <c r="CV2">
        <v>1</v>
      </c>
      <c r="CW2">
        <v>0</v>
      </c>
      <c r="CX2" s="18">
        <v>0.81</v>
      </c>
      <c r="CY2" s="18">
        <v>0.67</v>
      </c>
      <c r="CZ2">
        <v>0.6</v>
      </c>
      <c r="DA2">
        <v>0.45</v>
      </c>
      <c r="DB2">
        <v>0.22</v>
      </c>
      <c r="DC2">
        <v>0.1</v>
      </c>
      <c r="DD2">
        <v>0.26</v>
      </c>
      <c r="DE2">
        <v>0.39</v>
      </c>
      <c r="DF2">
        <v>0.22</v>
      </c>
      <c r="DG2">
        <v>1</v>
      </c>
      <c r="DH2">
        <v>0</v>
      </c>
      <c r="DI2">
        <v>3</v>
      </c>
      <c r="DJ2">
        <v>0</v>
      </c>
      <c r="DK2">
        <v>4</v>
      </c>
      <c r="DL2">
        <v>3</v>
      </c>
      <c r="DM2">
        <v>3</v>
      </c>
      <c r="DN2">
        <v>2</v>
      </c>
      <c r="DO2">
        <v>2</v>
      </c>
      <c r="DP2">
        <v>1</v>
      </c>
      <c r="DQ2">
        <v>0</v>
      </c>
      <c r="DR2">
        <v>2</v>
      </c>
      <c r="DS2">
        <v>0</v>
      </c>
      <c r="DT2">
        <v>0</v>
      </c>
      <c r="DU2">
        <v>1</v>
      </c>
      <c r="DV2">
        <v>0</v>
      </c>
      <c r="DW2">
        <v>3</v>
      </c>
      <c r="DX2">
        <v>3</v>
      </c>
      <c r="DY2">
        <v>2</v>
      </c>
      <c r="DZ2">
        <v>3</v>
      </c>
      <c r="EA2">
        <v>0</v>
      </c>
      <c r="EB2">
        <v>2</v>
      </c>
      <c r="EC2">
        <v>1</v>
      </c>
      <c r="ED2">
        <v>0</v>
      </c>
      <c r="EE2">
        <v>3</v>
      </c>
      <c r="EF2">
        <v>0</v>
      </c>
      <c r="EG2">
        <v>0</v>
      </c>
      <c r="EH2">
        <v>3</v>
      </c>
      <c r="EI2">
        <v>3</v>
      </c>
      <c r="EJ2">
        <v>0</v>
      </c>
      <c r="EK2">
        <v>0</v>
      </c>
      <c r="EL2">
        <v>0</v>
      </c>
    </row>
    <row r="3" spans="1:142">
      <c r="A3">
        <v>40355</v>
      </c>
      <c r="B3" t="s">
        <v>631</v>
      </c>
      <c r="C3" t="s">
        <v>413</v>
      </c>
      <c r="D3">
        <v>1</v>
      </c>
      <c r="E3">
        <v>2.83</v>
      </c>
      <c r="F3">
        <v>2.0699999999999998</v>
      </c>
      <c r="G3">
        <v>1.81</v>
      </c>
      <c r="H3">
        <v>1.05</v>
      </c>
      <c r="I3">
        <v>0.74</v>
      </c>
      <c r="J3">
        <v>0.8</v>
      </c>
      <c r="K3">
        <v>0.63</v>
      </c>
      <c r="L3">
        <v>0.28000000000000003</v>
      </c>
      <c r="M3">
        <v>0.36</v>
      </c>
      <c r="N3">
        <v>0.59</v>
      </c>
      <c r="O3">
        <v>0.77</v>
      </c>
      <c r="P3">
        <v>0.35</v>
      </c>
      <c r="Q3">
        <f t="shared" ref="Q3:Q65" si="0">H3/I3</f>
        <v>1.4189189189189191</v>
      </c>
      <c r="R3">
        <f t="shared" ref="R3:R65" si="1">J3/H3</f>
        <v>0.76190476190476186</v>
      </c>
      <c r="S3">
        <f t="shared" ref="S3:S65" si="2">K3/H3</f>
        <v>0.6</v>
      </c>
      <c r="T3">
        <f t="shared" ref="T3:T65" si="3">L3/H3</f>
        <v>0.26666666666666666</v>
      </c>
      <c r="U3">
        <f t="shared" ref="U3:U65" si="4">M3/H3</f>
        <v>0.3428571428571428</v>
      </c>
      <c r="V3">
        <f t="shared" ref="V3:V65" si="5">N3/H3</f>
        <v>0.56190476190476191</v>
      </c>
      <c r="W3">
        <f t="shared" ref="W3:W65" si="6">O3/H3</f>
        <v>0.73333333333333328</v>
      </c>
      <c r="X3">
        <f t="shared" ref="X3:X65" si="7">P3/H3</f>
        <v>0.33333333333333331</v>
      </c>
      <c r="Y3">
        <f t="shared" ref="Y3:Y65" si="8">M3/P3</f>
        <v>1.0285714285714287</v>
      </c>
      <c r="Z3">
        <f t="shared" ref="Z3:Z65" si="9">J3/O3</f>
        <v>1.0389610389610391</v>
      </c>
      <c r="AA3">
        <f t="shared" ref="AA3:AA65" si="10">L3/M3</f>
        <v>0.7777777777777779</v>
      </c>
      <c r="AB3">
        <f t="shared" ref="AB3:AB65" si="11">P3/I3</f>
        <v>0.47297297297297297</v>
      </c>
      <c r="AC3">
        <v>2</v>
      </c>
      <c r="AD3">
        <v>3</v>
      </c>
      <c r="AE3">
        <v>2</v>
      </c>
      <c r="AF3">
        <v>2</v>
      </c>
      <c r="AG3">
        <v>3</v>
      </c>
      <c r="AH3">
        <v>3</v>
      </c>
      <c r="AI3">
        <v>2</v>
      </c>
      <c r="AJ3">
        <v>4</v>
      </c>
      <c r="AK3">
        <v>2</v>
      </c>
      <c r="AL3">
        <v>3</v>
      </c>
      <c r="AM3">
        <v>0</v>
      </c>
      <c r="AN3">
        <v>3</v>
      </c>
      <c r="AO3">
        <v>0</v>
      </c>
      <c r="AP3">
        <v>0</v>
      </c>
      <c r="AQ3">
        <v>0</v>
      </c>
      <c r="AR3">
        <v>1</v>
      </c>
      <c r="AS3">
        <v>2</v>
      </c>
      <c r="AT3">
        <v>3</v>
      </c>
      <c r="AU3">
        <v>4</v>
      </c>
      <c r="AV3">
        <v>0</v>
      </c>
      <c r="AW3">
        <v>0</v>
      </c>
      <c r="AX3">
        <v>3</v>
      </c>
      <c r="AY3">
        <v>2</v>
      </c>
      <c r="AZ3">
        <v>2</v>
      </c>
      <c r="BA3">
        <v>0</v>
      </c>
      <c r="BB3">
        <v>2</v>
      </c>
      <c r="BC3">
        <v>2</v>
      </c>
      <c r="BD3">
        <v>2</v>
      </c>
      <c r="BE3">
        <v>3</v>
      </c>
      <c r="BF3">
        <v>1</v>
      </c>
      <c r="BG3">
        <v>1</v>
      </c>
      <c r="BH3">
        <v>0</v>
      </c>
      <c r="BI3">
        <v>1.05</v>
      </c>
      <c r="BJ3">
        <v>0.81</v>
      </c>
      <c r="BK3">
        <v>0.79</v>
      </c>
      <c r="BL3">
        <v>0.55000000000000004</v>
      </c>
      <c r="BM3">
        <v>0.26</v>
      </c>
      <c r="BN3">
        <v>0.17</v>
      </c>
      <c r="BO3">
        <v>0.44</v>
      </c>
      <c r="BP3">
        <v>0.6</v>
      </c>
      <c r="BQ3">
        <v>0.37</v>
      </c>
      <c r="BR3">
        <v>2</v>
      </c>
      <c r="BS3">
        <v>1</v>
      </c>
      <c r="BT3">
        <v>1</v>
      </c>
      <c r="BU3">
        <v>0</v>
      </c>
      <c r="BV3">
        <v>3</v>
      </c>
      <c r="BW3">
        <v>3</v>
      </c>
      <c r="BX3">
        <v>1</v>
      </c>
      <c r="BY3">
        <v>3</v>
      </c>
      <c r="BZ3">
        <v>3</v>
      </c>
      <c r="CA3">
        <v>3</v>
      </c>
      <c r="CB3">
        <v>0</v>
      </c>
      <c r="CC3">
        <v>3</v>
      </c>
      <c r="CD3">
        <v>1</v>
      </c>
      <c r="CE3">
        <v>3</v>
      </c>
      <c r="CF3">
        <v>2</v>
      </c>
      <c r="CG3">
        <v>0</v>
      </c>
      <c r="CH3">
        <v>2</v>
      </c>
      <c r="CI3">
        <v>3</v>
      </c>
      <c r="CJ3">
        <v>2</v>
      </c>
      <c r="CK3">
        <v>3</v>
      </c>
      <c r="CL3">
        <v>1</v>
      </c>
      <c r="CM3">
        <v>1</v>
      </c>
      <c r="CN3">
        <v>3</v>
      </c>
      <c r="CO3">
        <v>0</v>
      </c>
      <c r="CP3">
        <v>0</v>
      </c>
      <c r="CQ3">
        <v>3</v>
      </c>
      <c r="CR3">
        <v>0</v>
      </c>
      <c r="CS3">
        <v>4</v>
      </c>
      <c r="CT3">
        <v>3</v>
      </c>
      <c r="CU3">
        <v>0</v>
      </c>
      <c r="CV3">
        <v>0</v>
      </c>
      <c r="CW3">
        <v>0</v>
      </c>
      <c r="CX3">
        <v>0.83</v>
      </c>
      <c r="CY3">
        <v>0.67</v>
      </c>
      <c r="CZ3">
        <v>0.66</v>
      </c>
      <c r="DA3">
        <v>0.46</v>
      </c>
      <c r="DB3">
        <v>0.24</v>
      </c>
      <c r="DC3">
        <v>0.1</v>
      </c>
      <c r="DD3">
        <v>0.24</v>
      </c>
      <c r="DF3">
        <v>0.26</v>
      </c>
      <c r="DG3">
        <v>2</v>
      </c>
      <c r="DH3">
        <v>0</v>
      </c>
      <c r="DI3">
        <v>2</v>
      </c>
      <c r="DJ3">
        <v>0</v>
      </c>
      <c r="DK3">
        <v>4</v>
      </c>
      <c r="DL3">
        <v>3</v>
      </c>
      <c r="DM3">
        <v>4</v>
      </c>
      <c r="DN3">
        <v>3</v>
      </c>
      <c r="DO3">
        <v>3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2</v>
      </c>
      <c r="DX3">
        <v>3</v>
      </c>
      <c r="DY3">
        <v>2</v>
      </c>
      <c r="DZ3">
        <v>0</v>
      </c>
      <c r="EA3">
        <v>0</v>
      </c>
      <c r="EB3">
        <v>2</v>
      </c>
      <c r="EC3">
        <v>3</v>
      </c>
      <c r="ED3">
        <v>0</v>
      </c>
      <c r="EE3">
        <v>0</v>
      </c>
      <c r="EF3">
        <v>0</v>
      </c>
      <c r="EG3">
        <v>0</v>
      </c>
      <c r="EH3">
        <v>4</v>
      </c>
      <c r="EI3">
        <v>3</v>
      </c>
      <c r="EJ3">
        <v>0</v>
      </c>
      <c r="EK3">
        <v>0</v>
      </c>
      <c r="EL3">
        <v>0</v>
      </c>
    </row>
    <row r="4" spans="1:142">
      <c r="A4">
        <v>55127</v>
      </c>
      <c r="B4" t="s">
        <v>632</v>
      </c>
      <c r="C4" t="s">
        <v>413</v>
      </c>
      <c r="D4">
        <v>1</v>
      </c>
      <c r="E4">
        <v>2.7</v>
      </c>
      <c r="F4">
        <v>1.99</v>
      </c>
      <c r="G4">
        <v>1.71</v>
      </c>
      <c r="H4">
        <v>1.04</v>
      </c>
      <c r="I4">
        <v>0.71</v>
      </c>
      <c r="J4">
        <v>0.74</v>
      </c>
      <c r="K4">
        <v>0.57999999999999996</v>
      </c>
      <c r="L4">
        <v>0.25</v>
      </c>
      <c r="M4">
        <v>0.27</v>
      </c>
      <c r="N4">
        <v>0.47</v>
      </c>
      <c r="O4">
        <v>0.63</v>
      </c>
      <c r="P4">
        <v>0.37</v>
      </c>
      <c r="Q4">
        <f t="shared" si="0"/>
        <v>1.4647887323943662</v>
      </c>
      <c r="R4">
        <f t="shared" si="1"/>
        <v>0.71153846153846145</v>
      </c>
      <c r="S4">
        <f t="shared" si="2"/>
        <v>0.5576923076923076</v>
      </c>
      <c r="T4">
        <f t="shared" si="3"/>
        <v>0.24038461538461536</v>
      </c>
      <c r="U4">
        <f t="shared" si="4"/>
        <v>0.25961538461538464</v>
      </c>
      <c r="V4">
        <f t="shared" si="5"/>
        <v>0.45192307692307687</v>
      </c>
      <c r="W4">
        <f t="shared" si="6"/>
        <v>0.60576923076923073</v>
      </c>
      <c r="X4">
        <f t="shared" si="7"/>
        <v>0.35576923076923073</v>
      </c>
      <c r="Y4">
        <f t="shared" si="8"/>
        <v>0.72972972972972983</v>
      </c>
      <c r="Z4">
        <f t="shared" si="9"/>
        <v>1.1746031746031746</v>
      </c>
      <c r="AA4">
        <f t="shared" si="10"/>
        <v>0.92592592592592582</v>
      </c>
      <c r="AB4">
        <f t="shared" si="11"/>
        <v>0.52112676056338025</v>
      </c>
      <c r="AC4">
        <v>1</v>
      </c>
      <c r="AD4">
        <v>3</v>
      </c>
      <c r="AE4">
        <v>2</v>
      </c>
      <c r="AF4">
        <v>0</v>
      </c>
      <c r="AG4">
        <v>3</v>
      </c>
      <c r="AH4">
        <v>3</v>
      </c>
      <c r="AI4">
        <v>3</v>
      </c>
      <c r="AJ4">
        <v>3</v>
      </c>
      <c r="AK4">
        <v>1</v>
      </c>
      <c r="AL4">
        <v>3</v>
      </c>
      <c r="AM4">
        <v>0</v>
      </c>
      <c r="AN4">
        <v>3</v>
      </c>
      <c r="AO4">
        <v>0</v>
      </c>
      <c r="AP4">
        <v>3</v>
      </c>
      <c r="AQ4">
        <v>3</v>
      </c>
      <c r="AR4">
        <v>0</v>
      </c>
      <c r="AS4">
        <v>3</v>
      </c>
      <c r="AT4">
        <v>3</v>
      </c>
      <c r="AU4">
        <v>4</v>
      </c>
      <c r="AV4">
        <v>0</v>
      </c>
      <c r="AW4">
        <v>0</v>
      </c>
      <c r="AX4">
        <v>0</v>
      </c>
      <c r="AY4">
        <v>4</v>
      </c>
      <c r="AZ4">
        <v>0</v>
      </c>
      <c r="BA4">
        <v>1</v>
      </c>
      <c r="BB4">
        <v>3</v>
      </c>
      <c r="BC4">
        <v>3</v>
      </c>
      <c r="BD4">
        <v>3</v>
      </c>
      <c r="BE4">
        <v>3</v>
      </c>
      <c r="BF4">
        <v>3</v>
      </c>
      <c r="BG4">
        <v>1</v>
      </c>
      <c r="BH4">
        <v>0</v>
      </c>
      <c r="BI4">
        <v>0.99</v>
      </c>
      <c r="BJ4">
        <v>0.73</v>
      </c>
      <c r="BK4">
        <v>0.7</v>
      </c>
      <c r="BL4">
        <v>0.53</v>
      </c>
      <c r="BM4">
        <v>0.22</v>
      </c>
      <c r="BN4">
        <v>0.1</v>
      </c>
      <c r="BO4">
        <v>0.37</v>
      </c>
      <c r="BP4">
        <v>0.51</v>
      </c>
      <c r="BQ4">
        <v>0.34</v>
      </c>
      <c r="BR4">
        <v>1</v>
      </c>
      <c r="BS4">
        <v>0</v>
      </c>
      <c r="BT4">
        <v>3</v>
      </c>
      <c r="BU4">
        <v>0</v>
      </c>
      <c r="BV4">
        <v>3</v>
      </c>
      <c r="BW4">
        <v>4</v>
      </c>
      <c r="BX4">
        <v>0</v>
      </c>
      <c r="BY4">
        <v>3</v>
      </c>
      <c r="BZ4">
        <v>2</v>
      </c>
      <c r="CA4">
        <v>3</v>
      </c>
      <c r="CB4">
        <v>0</v>
      </c>
      <c r="CC4">
        <v>3</v>
      </c>
      <c r="CD4">
        <v>0</v>
      </c>
      <c r="CE4">
        <v>0</v>
      </c>
      <c r="CF4">
        <v>3</v>
      </c>
      <c r="CG4">
        <v>0</v>
      </c>
      <c r="CH4">
        <v>2</v>
      </c>
      <c r="CI4">
        <v>3</v>
      </c>
      <c r="CJ4">
        <v>4</v>
      </c>
      <c r="CK4">
        <v>4</v>
      </c>
      <c r="CL4">
        <v>0</v>
      </c>
      <c r="CM4">
        <v>1</v>
      </c>
      <c r="CN4">
        <v>4</v>
      </c>
      <c r="CO4">
        <v>0</v>
      </c>
      <c r="CP4">
        <v>0</v>
      </c>
      <c r="CQ4">
        <v>2</v>
      </c>
      <c r="CR4">
        <v>0</v>
      </c>
      <c r="CS4">
        <v>3</v>
      </c>
      <c r="CT4">
        <v>3</v>
      </c>
      <c r="CU4">
        <v>3</v>
      </c>
      <c r="CV4">
        <v>0</v>
      </c>
      <c r="CW4">
        <v>0</v>
      </c>
      <c r="CX4">
        <v>0.74</v>
      </c>
      <c r="CY4">
        <v>0.63</v>
      </c>
      <c r="CZ4">
        <v>0.56999999999999995</v>
      </c>
      <c r="DA4">
        <v>0.42</v>
      </c>
      <c r="DB4">
        <v>0.21</v>
      </c>
      <c r="DC4">
        <v>0.12</v>
      </c>
      <c r="DD4">
        <v>0.21</v>
      </c>
      <c r="DE4">
        <v>0.35</v>
      </c>
      <c r="DF4">
        <v>0.28000000000000003</v>
      </c>
      <c r="DG4">
        <v>1</v>
      </c>
      <c r="DH4">
        <v>0</v>
      </c>
      <c r="DI4">
        <v>1</v>
      </c>
      <c r="DJ4">
        <v>0</v>
      </c>
      <c r="DK4">
        <v>3</v>
      </c>
      <c r="DL4">
        <v>3</v>
      </c>
      <c r="DM4">
        <v>2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1</v>
      </c>
      <c r="DV4">
        <v>0</v>
      </c>
      <c r="DW4">
        <v>2</v>
      </c>
      <c r="DX4">
        <v>3</v>
      </c>
      <c r="DY4">
        <v>2</v>
      </c>
      <c r="DZ4">
        <v>0</v>
      </c>
      <c r="EA4">
        <v>0</v>
      </c>
      <c r="EB4">
        <v>0</v>
      </c>
      <c r="EC4">
        <v>3</v>
      </c>
      <c r="ED4">
        <v>0</v>
      </c>
      <c r="EE4">
        <v>0</v>
      </c>
      <c r="EF4">
        <v>1</v>
      </c>
      <c r="EG4">
        <v>0</v>
      </c>
      <c r="EH4">
        <v>2</v>
      </c>
      <c r="EI4">
        <v>2</v>
      </c>
      <c r="EJ4">
        <v>0</v>
      </c>
      <c r="EK4">
        <v>1</v>
      </c>
      <c r="EL4">
        <v>0</v>
      </c>
    </row>
    <row r="5" spans="1:142">
      <c r="A5">
        <v>54563</v>
      </c>
      <c r="B5" t="s">
        <v>633</v>
      </c>
      <c r="C5" t="s">
        <v>413</v>
      </c>
      <c r="D5">
        <v>1</v>
      </c>
      <c r="E5">
        <v>2.8</v>
      </c>
      <c r="F5">
        <v>2.0699999999999998</v>
      </c>
      <c r="G5">
        <v>1.78</v>
      </c>
      <c r="H5">
        <v>1.0900000000000001</v>
      </c>
      <c r="I5">
        <v>0.79</v>
      </c>
      <c r="J5">
        <v>0.81</v>
      </c>
      <c r="K5">
        <v>0.59</v>
      </c>
      <c r="L5">
        <v>0.36</v>
      </c>
      <c r="M5">
        <v>0.32</v>
      </c>
      <c r="N5">
        <v>0.56000000000000005</v>
      </c>
      <c r="O5">
        <v>0.77</v>
      </c>
      <c r="P5">
        <v>0.35</v>
      </c>
      <c r="Q5">
        <f t="shared" si="0"/>
        <v>1.379746835443038</v>
      </c>
      <c r="R5">
        <f t="shared" si="1"/>
        <v>0.74311926605504586</v>
      </c>
      <c r="S5">
        <f t="shared" si="2"/>
        <v>0.54128440366972475</v>
      </c>
      <c r="T5">
        <f t="shared" si="3"/>
        <v>0.33027522935779813</v>
      </c>
      <c r="U5">
        <f t="shared" si="4"/>
        <v>0.29357798165137611</v>
      </c>
      <c r="V5">
        <f t="shared" si="5"/>
        <v>0.51376146788990829</v>
      </c>
      <c r="W5">
        <f t="shared" si="6"/>
        <v>0.70642201834862384</v>
      </c>
      <c r="X5">
        <f t="shared" si="7"/>
        <v>0.32110091743119262</v>
      </c>
      <c r="Y5">
        <f t="shared" si="8"/>
        <v>0.91428571428571437</v>
      </c>
      <c r="Z5">
        <f t="shared" si="9"/>
        <v>1.051948051948052</v>
      </c>
      <c r="AA5">
        <f t="shared" si="10"/>
        <v>1.125</v>
      </c>
      <c r="AB5">
        <f t="shared" si="11"/>
        <v>0.44303797468354428</v>
      </c>
      <c r="AC5">
        <v>4</v>
      </c>
      <c r="AD5">
        <v>3</v>
      </c>
      <c r="AE5">
        <v>2</v>
      </c>
      <c r="AF5">
        <v>1</v>
      </c>
      <c r="AG5">
        <v>4</v>
      </c>
      <c r="AH5">
        <v>3</v>
      </c>
      <c r="AI5">
        <v>3</v>
      </c>
      <c r="AJ5">
        <v>3</v>
      </c>
      <c r="AK5">
        <v>4</v>
      </c>
      <c r="AL5">
        <v>3</v>
      </c>
      <c r="AM5">
        <v>0</v>
      </c>
      <c r="AN5">
        <v>3</v>
      </c>
      <c r="AO5">
        <v>0</v>
      </c>
      <c r="AP5">
        <v>0</v>
      </c>
      <c r="AQ5">
        <v>2</v>
      </c>
      <c r="AR5">
        <v>0</v>
      </c>
      <c r="AS5">
        <v>3</v>
      </c>
      <c r="AV5">
        <v>0</v>
      </c>
      <c r="AW5">
        <v>0</v>
      </c>
      <c r="AX5">
        <v>3</v>
      </c>
      <c r="AY5">
        <v>1</v>
      </c>
      <c r="AZ5">
        <v>0</v>
      </c>
      <c r="BA5">
        <v>0</v>
      </c>
      <c r="BB5">
        <v>1</v>
      </c>
      <c r="BC5">
        <v>0</v>
      </c>
      <c r="BD5">
        <v>4</v>
      </c>
      <c r="BE5">
        <v>3</v>
      </c>
      <c r="BF5">
        <v>3</v>
      </c>
      <c r="BG5">
        <v>0</v>
      </c>
      <c r="BH5">
        <v>0</v>
      </c>
      <c r="BI5">
        <v>1.07</v>
      </c>
      <c r="BJ5">
        <v>0.83</v>
      </c>
      <c r="BK5">
        <v>0.83</v>
      </c>
      <c r="BL5">
        <v>0.61</v>
      </c>
      <c r="BM5">
        <v>0.31</v>
      </c>
      <c r="BN5">
        <v>0.18</v>
      </c>
      <c r="BO5">
        <v>0.43</v>
      </c>
      <c r="BP5">
        <v>0.63</v>
      </c>
      <c r="BQ5">
        <v>0.37</v>
      </c>
      <c r="BR5">
        <v>4</v>
      </c>
      <c r="BS5">
        <v>1</v>
      </c>
      <c r="BT5">
        <v>3</v>
      </c>
      <c r="BU5">
        <v>0</v>
      </c>
      <c r="BV5">
        <v>4</v>
      </c>
      <c r="BW5">
        <v>3</v>
      </c>
      <c r="BX5">
        <v>3</v>
      </c>
      <c r="BY5">
        <v>3</v>
      </c>
      <c r="CA5">
        <v>3</v>
      </c>
      <c r="CC5">
        <v>3</v>
      </c>
      <c r="CF5">
        <v>2</v>
      </c>
      <c r="CG5">
        <v>4</v>
      </c>
      <c r="CH5">
        <v>5</v>
      </c>
      <c r="CI5">
        <v>3</v>
      </c>
      <c r="CJ5">
        <v>3</v>
      </c>
      <c r="CL5">
        <v>4</v>
      </c>
      <c r="CM5">
        <v>1</v>
      </c>
      <c r="CN5">
        <v>3</v>
      </c>
      <c r="CO5">
        <v>0</v>
      </c>
      <c r="CP5">
        <v>0</v>
      </c>
      <c r="CQ5">
        <v>3</v>
      </c>
      <c r="CR5">
        <v>2</v>
      </c>
      <c r="CS5">
        <v>4</v>
      </c>
      <c r="CT5">
        <v>3</v>
      </c>
      <c r="CU5">
        <v>2</v>
      </c>
      <c r="CV5">
        <v>0</v>
      </c>
      <c r="CW5">
        <v>0</v>
      </c>
      <c r="CX5">
        <v>0.72</v>
      </c>
      <c r="CY5">
        <v>0.66</v>
      </c>
      <c r="CZ5">
        <v>0.61</v>
      </c>
      <c r="DA5">
        <v>0.42</v>
      </c>
      <c r="DB5">
        <v>0.25</v>
      </c>
      <c r="DC5">
        <v>0.09</v>
      </c>
      <c r="DD5">
        <v>0.28000000000000003</v>
      </c>
      <c r="DE5">
        <v>0.39</v>
      </c>
      <c r="DF5">
        <v>0.24</v>
      </c>
      <c r="DG5">
        <v>4</v>
      </c>
      <c r="DH5">
        <v>0</v>
      </c>
      <c r="DI5">
        <v>3</v>
      </c>
      <c r="DJ5">
        <v>0</v>
      </c>
      <c r="DK5">
        <v>4</v>
      </c>
      <c r="DL5">
        <v>2</v>
      </c>
      <c r="DM5">
        <v>3</v>
      </c>
      <c r="DN5">
        <v>3</v>
      </c>
      <c r="DO5">
        <v>3</v>
      </c>
      <c r="DP5">
        <v>2</v>
      </c>
      <c r="DQ5">
        <v>0</v>
      </c>
      <c r="DR5">
        <v>0</v>
      </c>
      <c r="DS5">
        <v>0</v>
      </c>
      <c r="DT5">
        <v>0</v>
      </c>
      <c r="DU5">
        <v>3</v>
      </c>
      <c r="DV5">
        <v>3</v>
      </c>
      <c r="DW5">
        <v>4</v>
      </c>
      <c r="DX5">
        <v>3</v>
      </c>
      <c r="DY5">
        <v>2</v>
      </c>
      <c r="DZ5">
        <v>0</v>
      </c>
      <c r="EA5">
        <v>3</v>
      </c>
      <c r="EB5">
        <v>0</v>
      </c>
      <c r="EC5">
        <v>1</v>
      </c>
      <c r="ED5">
        <v>0</v>
      </c>
      <c r="EE5">
        <v>0</v>
      </c>
      <c r="EF5">
        <v>0</v>
      </c>
      <c r="EG5">
        <v>0</v>
      </c>
      <c r="EH5">
        <v>1</v>
      </c>
      <c r="EI5">
        <v>3</v>
      </c>
      <c r="EJ5">
        <v>0</v>
      </c>
      <c r="EK5">
        <v>0</v>
      </c>
      <c r="EL5">
        <v>0</v>
      </c>
    </row>
    <row r="6" spans="1:142">
      <c r="A6">
        <v>53387</v>
      </c>
      <c r="B6" t="s">
        <v>634</v>
      </c>
      <c r="C6" t="s">
        <v>413</v>
      </c>
      <c r="D6">
        <v>1</v>
      </c>
      <c r="E6">
        <v>2.88</v>
      </c>
      <c r="F6">
        <v>2.15</v>
      </c>
      <c r="G6">
        <v>1.79</v>
      </c>
      <c r="H6">
        <v>1.01</v>
      </c>
      <c r="I6">
        <v>0.78</v>
      </c>
      <c r="J6">
        <v>0.7</v>
      </c>
      <c r="K6">
        <v>0.55000000000000004</v>
      </c>
      <c r="L6">
        <v>0.12</v>
      </c>
      <c r="M6">
        <v>0.25</v>
      </c>
      <c r="N6">
        <v>0.44</v>
      </c>
      <c r="O6">
        <v>0.62</v>
      </c>
      <c r="P6">
        <v>0.38</v>
      </c>
      <c r="Q6">
        <f t="shared" si="0"/>
        <v>1.2948717948717949</v>
      </c>
      <c r="R6">
        <f t="shared" si="1"/>
        <v>0.69306930693069302</v>
      </c>
      <c r="S6">
        <f t="shared" si="2"/>
        <v>0.54455445544554459</v>
      </c>
      <c r="T6">
        <f t="shared" si="3"/>
        <v>0.11881188118811881</v>
      </c>
      <c r="U6">
        <f t="shared" si="4"/>
        <v>0.24752475247524752</v>
      </c>
      <c r="V6">
        <f t="shared" si="5"/>
        <v>0.43564356435643564</v>
      </c>
      <c r="W6">
        <f t="shared" si="6"/>
        <v>0.61386138613861385</v>
      </c>
      <c r="X6">
        <f t="shared" si="7"/>
        <v>0.37623762376237624</v>
      </c>
      <c r="Y6">
        <f t="shared" si="8"/>
        <v>0.65789473684210531</v>
      </c>
      <c r="Z6">
        <f t="shared" si="9"/>
        <v>1.129032258064516</v>
      </c>
      <c r="AA6">
        <f t="shared" si="10"/>
        <v>0.48</v>
      </c>
      <c r="AB6">
        <f t="shared" si="11"/>
        <v>0.48717948717948717</v>
      </c>
      <c r="AC6">
        <v>4</v>
      </c>
      <c r="AJ6">
        <v>2</v>
      </c>
      <c r="AK6">
        <v>3</v>
      </c>
      <c r="AL6">
        <v>1</v>
      </c>
      <c r="AM6">
        <v>0</v>
      </c>
      <c r="AN6">
        <v>3</v>
      </c>
      <c r="AO6">
        <v>0</v>
      </c>
      <c r="AP6">
        <v>0</v>
      </c>
      <c r="AQ6">
        <v>3</v>
      </c>
      <c r="AR6">
        <v>0</v>
      </c>
      <c r="AS6">
        <v>2</v>
      </c>
      <c r="AT6">
        <v>3</v>
      </c>
      <c r="AU6">
        <v>2</v>
      </c>
      <c r="AV6">
        <v>0</v>
      </c>
      <c r="AW6">
        <v>0</v>
      </c>
      <c r="AX6">
        <v>0</v>
      </c>
      <c r="AY6">
        <v>4</v>
      </c>
      <c r="AZ6">
        <v>2</v>
      </c>
      <c r="BA6">
        <v>2</v>
      </c>
      <c r="BB6">
        <v>1</v>
      </c>
      <c r="BC6">
        <v>0</v>
      </c>
      <c r="BD6">
        <v>1</v>
      </c>
      <c r="BE6">
        <v>3</v>
      </c>
      <c r="BF6">
        <v>2</v>
      </c>
      <c r="BG6">
        <v>1</v>
      </c>
      <c r="BH6">
        <v>0</v>
      </c>
      <c r="BI6">
        <v>1.1200000000000001</v>
      </c>
      <c r="BJ6">
        <v>0.82</v>
      </c>
      <c r="BK6">
        <v>0.81</v>
      </c>
      <c r="BL6">
        <v>0.59</v>
      </c>
      <c r="BM6">
        <v>0.25</v>
      </c>
      <c r="BN6">
        <v>0.11</v>
      </c>
      <c r="BO6">
        <v>0.42</v>
      </c>
      <c r="BP6">
        <v>0.6</v>
      </c>
      <c r="BQ6">
        <v>0.34</v>
      </c>
      <c r="BR6">
        <v>3</v>
      </c>
      <c r="BS6">
        <v>1</v>
      </c>
      <c r="BT6">
        <v>3</v>
      </c>
      <c r="BU6">
        <v>0</v>
      </c>
      <c r="BV6">
        <v>3</v>
      </c>
      <c r="BW6">
        <v>3</v>
      </c>
      <c r="BX6">
        <v>3</v>
      </c>
      <c r="BY6">
        <v>2</v>
      </c>
      <c r="BZ6">
        <v>3</v>
      </c>
      <c r="CA6">
        <v>1</v>
      </c>
      <c r="CB6">
        <v>0</v>
      </c>
      <c r="CC6">
        <v>3</v>
      </c>
      <c r="CD6">
        <v>0</v>
      </c>
      <c r="CE6">
        <v>0</v>
      </c>
      <c r="CF6">
        <v>3</v>
      </c>
      <c r="CG6">
        <v>0</v>
      </c>
      <c r="CH6">
        <v>3</v>
      </c>
      <c r="CI6">
        <v>3</v>
      </c>
      <c r="CJ6">
        <v>3</v>
      </c>
      <c r="CK6">
        <v>4</v>
      </c>
      <c r="CL6">
        <v>1</v>
      </c>
      <c r="CM6">
        <v>2</v>
      </c>
      <c r="CN6">
        <v>3</v>
      </c>
      <c r="CO6">
        <v>0</v>
      </c>
      <c r="CP6">
        <v>0</v>
      </c>
      <c r="CQ6">
        <v>1</v>
      </c>
      <c r="CR6">
        <v>0</v>
      </c>
      <c r="CS6">
        <v>3</v>
      </c>
      <c r="CT6">
        <v>3</v>
      </c>
      <c r="CU6">
        <v>0</v>
      </c>
      <c r="CV6">
        <v>1</v>
      </c>
      <c r="CW6">
        <v>0</v>
      </c>
      <c r="CX6">
        <v>0.82</v>
      </c>
      <c r="CY6">
        <v>0.7</v>
      </c>
      <c r="CZ6">
        <v>0.61</v>
      </c>
      <c r="DA6">
        <v>0.45</v>
      </c>
      <c r="DB6">
        <v>0.26</v>
      </c>
      <c r="DC6">
        <v>0.09</v>
      </c>
      <c r="DF6">
        <v>0.21</v>
      </c>
      <c r="DG6">
        <v>4</v>
      </c>
      <c r="DH6">
        <v>0</v>
      </c>
      <c r="DI6">
        <v>3</v>
      </c>
      <c r="DJ6">
        <v>0</v>
      </c>
      <c r="DK6">
        <v>2</v>
      </c>
      <c r="DL6">
        <v>2</v>
      </c>
      <c r="DM6">
        <v>3</v>
      </c>
      <c r="DN6">
        <v>3</v>
      </c>
      <c r="DO6">
        <v>3</v>
      </c>
      <c r="DP6">
        <v>0</v>
      </c>
      <c r="DQ6">
        <v>0</v>
      </c>
      <c r="DR6">
        <v>0</v>
      </c>
      <c r="DS6">
        <v>0</v>
      </c>
      <c r="DT6">
        <v>0</v>
      </c>
      <c r="DU6">
        <v>3</v>
      </c>
      <c r="DV6">
        <v>0</v>
      </c>
      <c r="DW6">
        <v>3</v>
      </c>
      <c r="DX6">
        <v>3</v>
      </c>
      <c r="DY6">
        <v>4</v>
      </c>
      <c r="DZ6">
        <v>3</v>
      </c>
      <c r="EA6">
        <v>0</v>
      </c>
      <c r="EB6">
        <v>1</v>
      </c>
      <c r="EC6">
        <v>3</v>
      </c>
      <c r="ED6">
        <v>0</v>
      </c>
      <c r="EE6">
        <v>0</v>
      </c>
      <c r="EF6">
        <v>0</v>
      </c>
      <c r="EG6">
        <v>0</v>
      </c>
      <c r="EH6">
        <v>3</v>
      </c>
      <c r="EI6">
        <v>2</v>
      </c>
      <c r="EJ6">
        <v>2</v>
      </c>
      <c r="EK6">
        <v>0</v>
      </c>
      <c r="EL6">
        <v>0</v>
      </c>
    </row>
    <row r="7" spans="1:142">
      <c r="A7">
        <v>39233</v>
      </c>
      <c r="B7" t="s">
        <v>635</v>
      </c>
      <c r="C7" t="s">
        <v>413</v>
      </c>
      <c r="D7">
        <v>1</v>
      </c>
      <c r="E7">
        <v>2.65</v>
      </c>
      <c r="F7">
        <v>1.92</v>
      </c>
      <c r="G7">
        <v>1.66</v>
      </c>
      <c r="H7">
        <v>0.97</v>
      </c>
      <c r="I7">
        <v>0.72</v>
      </c>
      <c r="J7">
        <v>0.79</v>
      </c>
      <c r="K7">
        <v>0.59</v>
      </c>
      <c r="L7">
        <v>0.27</v>
      </c>
      <c r="M7">
        <v>0.3</v>
      </c>
      <c r="N7">
        <v>0.51</v>
      </c>
      <c r="O7">
        <v>0.73</v>
      </c>
      <c r="P7">
        <v>0.38</v>
      </c>
      <c r="Q7">
        <f t="shared" si="0"/>
        <v>1.3472222222222223</v>
      </c>
      <c r="R7">
        <f t="shared" si="1"/>
        <v>0.81443298969072175</v>
      </c>
      <c r="S7">
        <f t="shared" si="2"/>
        <v>0.60824742268041232</v>
      </c>
      <c r="T7">
        <f t="shared" si="3"/>
        <v>0.27835051546391754</v>
      </c>
      <c r="U7">
        <f t="shared" si="4"/>
        <v>0.30927835051546393</v>
      </c>
      <c r="V7">
        <f t="shared" si="5"/>
        <v>0.52577319587628868</v>
      </c>
      <c r="W7">
        <f t="shared" si="6"/>
        <v>0.75257731958762886</v>
      </c>
      <c r="X7">
        <f t="shared" si="7"/>
        <v>0.39175257731958762</v>
      </c>
      <c r="Y7">
        <f t="shared" si="8"/>
        <v>0.78947368421052633</v>
      </c>
      <c r="Z7">
        <f t="shared" si="9"/>
        <v>1.0821917808219179</v>
      </c>
      <c r="AA7">
        <f t="shared" si="10"/>
        <v>0.90000000000000013</v>
      </c>
      <c r="AB7">
        <f t="shared" si="11"/>
        <v>0.52777777777777779</v>
      </c>
      <c r="AC7">
        <v>5</v>
      </c>
      <c r="AD7">
        <v>3</v>
      </c>
      <c r="AE7">
        <v>4</v>
      </c>
      <c r="AF7">
        <v>0</v>
      </c>
      <c r="AG7">
        <v>2</v>
      </c>
      <c r="AH7">
        <v>3</v>
      </c>
      <c r="AI7">
        <v>3</v>
      </c>
      <c r="AJ7">
        <v>1</v>
      </c>
      <c r="AK7">
        <v>2</v>
      </c>
      <c r="AL7">
        <v>1</v>
      </c>
      <c r="AM7">
        <v>0</v>
      </c>
      <c r="AN7">
        <v>3</v>
      </c>
      <c r="AO7">
        <v>0</v>
      </c>
      <c r="AP7">
        <v>0</v>
      </c>
      <c r="AQ7">
        <v>1</v>
      </c>
      <c r="AR7">
        <v>0</v>
      </c>
      <c r="AS7">
        <v>3</v>
      </c>
      <c r="AT7">
        <v>3</v>
      </c>
      <c r="AU7">
        <v>0</v>
      </c>
      <c r="AV7">
        <v>3</v>
      </c>
      <c r="AW7">
        <v>1</v>
      </c>
      <c r="AX7">
        <v>2</v>
      </c>
      <c r="AY7">
        <v>1</v>
      </c>
      <c r="AZ7">
        <v>0</v>
      </c>
      <c r="BA7">
        <v>0</v>
      </c>
      <c r="BB7">
        <v>0</v>
      </c>
      <c r="BC7">
        <v>0</v>
      </c>
      <c r="BD7">
        <v>2</v>
      </c>
      <c r="BE7">
        <v>3</v>
      </c>
      <c r="BF7">
        <v>0</v>
      </c>
      <c r="BG7">
        <v>1</v>
      </c>
      <c r="BH7">
        <v>0</v>
      </c>
      <c r="BI7">
        <v>0.93</v>
      </c>
      <c r="BJ7">
        <v>0.76</v>
      </c>
      <c r="BK7">
        <v>0.74</v>
      </c>
      <c r="BL7">
        <v>0.54</v>
      </c>
      <c r="BM7">
        <v>0.28000000000000003</v>
      </c>
      <c r="BN7">
        <v>0.17</v>
      </c>
      <c r="BO7">
        <v>0.38</v>
      </c>
      <c r="BP7">
        <v>0.55000000000000004</v>
      </c>
      <c r="BQ7">
        <v>0.33</v>
      </c>
      <c r="BR7">
        <v>5</v>
      </c>
      <c r="BS7">
        <v>0</v>
      </c>
      <c r="BT7">
        <v>3</v>
      </c>
      <c r="BU7">
        <v>0</v>
      </c>
      <c r="BV7">
        <v>2</v>
      </c>
      <c r="BW7">
        <v>3</v>
      </c>
      <c r="BX7">
        <v>2</v>
      </c>
      <c r="BY7">
        <v>1</v>
      </c>
      <c r="BZ7">
        <v>2</v>
      </c>
      <c r="CA7">
        <v>2</v>
      </c>
      <c r="CB7">
        <v>0</v>
      </c>
      <c r="CC7">
        <v>3</v>
      </c>
      <c r="CD7">
        <v>0</v>
      </c>
      <c r="CE7">
        <v>0</v>
      </c>
      <c r="CF7">
        <v>1</v>
      </c>
      <c r="CG7">
        <v>2</v>
      </c>
      <c r="CH7">
        <v>3</v>
      </c>
      <c r="CI7">
        <v>3</v>
      </c>
      <c r="CJ7">
        <v>2</v>
      </c>
      <c r="CK7">
        <v>0</v>
      </c>
      <c r="CL7">
        <v>3</v>
      </c>
      <c r="CM7">
        <v>1</v>
      </c>
      <c r="CN7">
        <v>3</v>
      </c>
      <c r="CO7">
        <v>0</v>
      </c>
      <c r="CP7">
        <v>0</v>
      </c>
      <c r="CQ7">
        <v>0</v>
      </c>
      <c r="CR7">
        <v>0</v>
      </c>
      <c r="CS7">
        <v>1</v>
      </c>
      <c r="CT7">
        <v>3</v>
      </c>
      <c r="CU7">
        <v>1</v>
      </c>
      <c r="CV7">
        <v>0</v>
      </c>
      <c r="CW7">
        <v>0</v>
      </c>
      <c r="CX7">
        <v>0.77</v>
      </c>
      <c r="CY7">
        <v>0.6</v>
      </c>
      <c r="CZ7">
        <v>0.61</v>
      </c>
      <c r="DB7">
        <v>0.28999999999999998</v>
      </c>
      <c r="DC7">
        <v>0.11</v>
      </c>
      <c r="DD7">
        <v>0.23</v>
      </c>
      <c r="DF7">
        <v>0.16</v>
      </c>
      <c r="DG7">
        <v>5</v>
      </c>
      <c r="DH7">
        <v>0</v>
      </c>
      <c r="DI7">
        <v>3</v>
      </c>
      <c r="DJ7">
        <v>0</v>
      </c>
      <c r="DK7">
        <v>4</v>
      </c>
      <c r="DL7">
        <v>3</v>
      </c>
      <c r="DM7">
        <v>4</v>
      </c>
      <c r="DN7">
        <v>3</v>
      </c>
      <c r="DO7">
        <v>2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4</v>
      </c>
      <c r="DW7">
        <v>2</v>
      </c>
      <c r="DX7">
        <v>3</v>
      </c>
      <c r="DY7">
        <v>2</v>
      </c>
      <c r="DZ7">
        <v>0</v>
      </c>
      <c r="EA7">
        <v>3</v>
      </c>
      <c r="EB7">
        <v>0</v>
      </c>
      <c r="EC7">
        <v>1</v>
      </c>
      <c r="ED7">
        <v>0</v>
      </c>
      <c r="EE7">
        <v>0</v>
      </c>
      <c r="EF7">
        <v>0</v>
      </c>
      <c r="EG7">
        <v>0</v>
      </c>
      <c r="EH7">
        <v>2</v>
      </c>
      <c r="EI7">
        <v>1</v>
      </c>
      <c r="EJ7">
        <v>0</v>
      </c>
      <c r="EK7">
        <v>0</v>
      </c>
      <c r="EL7">
        <v>0</v>
      </c>
    </row>
    <row r="8" spans="1:142">
      <c r="A8">
        <v>51860</v>
      </c>
      <c r="B8" t="s">
        <v>636</v>
      </c>
      <c r="C8" t="s">
        <v>413</v>
      </c>
      <c r="D8">
        <v>1</v>
      </c>
      <c r="E8">
        <v>2.88</v>
      </c>
      <c r="F8">
        <v>2.13</v>
      </c>
      <c r="G8">
        <v>1.82</v>
      </c>
      <c r="H8">
        <v>1.1200000000000001</v>
      </c>
      <c r="I8">
        <v>0.68</v>
      </c>
      <c r="J8">
        <v>0.85</v>
      </c>
      <c r="K8">
        <v>0.65</v>
      </c>
      <c r="L8">
        <v>0.2</v>
      </c>
      <c r="M8">
        <v>0.34</v>
      </c>
      <c r="N8">
        <v>0.56999999999999995</v>
      </c>
      <c r="O8">
        <v>0.75</v>
      </c>
      <c r="P8">
        <v>0.28000000000000003</v>
      </c>
      <c r="Q8">
        <f t="shared" si="0"/>
        <v>1.6470588235294119</v>
      </c>
      <c r="R8">
        <f t="shared" si="1"/>
        <v>0.75892857142857129</v>
      </c>
      <c r="S8">
        <f t="shared" si="2"/>
        <v>0.58035714285714279</v>
      </c>
      <c r="T8">
        <f t="shared" si="3"/>
        <v>0.17857142857142858</v>
      </c>
      <c r="U8">
        <f t="shared" si="4"/>
        <v>0.30357142857142855</v>
      </c>
      <c r="V8">
        <f t="shared" si="5"/>
        <v>0.50892857142857129</v>
      </c>
      <c r="W8">
        <f t="shared" si="6"/>
        <v>0.6696428571428571</v>
      </c>
      <c r="X8">
        <f t="shared" si="7"/>
        <v>0.25</v>
      </c>
      <c r="Y8">
        <f t="shared" si="8"/>
        <v>1.2142857142857142</v>
      </c>
      <c r="Z8">
        <f t="shared" si="9"/>
        <v>1.1333333333333333</v>
      </c>
      <c r="AA8">
        <f t="shared" si="10"/>
        <v>0.58823529411764708</v>
      </c>
      <c r="AB8">
        <f t="shared" si="11"/>
        <v>0.41176470588235298</v>
      </c>
      <c r="AC8">
        <v>7</v>
      </c>
      <c r="AD8">
        <v>3</v>
      </c>
      <c r="AE8">
        <v>3</v>
      </c>
      <c r="AF8">
        <v>0</v>
      </c>
      <c r="AG8">
        <v>1</v>
      </c>
      <c r="AH8">
        <v>2</v>
      </c>
      <c r="AI8">
        <v>4</v>
      </c>
      <c r="AJ8">
        <v>1</v>
      </c>
      <c r="AK8">
        <v>3</v>
      </c>
      <c r="AL8">
        <v>5</v>
      </c>
      <c r="AM8">
        <v>0</v>
      </c>
      <c r="AN8">
        <v>3</v>
      </c>
      <c r="AO8">
        <v>1</v>
      </c>
      <c r="AP8">
        <v>0</v>
      </c>
      <c r="AQ8">
        <v>3</v>
      </c>
      <c r="AR8">
        <v>0</v>
      </c>
      <c r="AS8">
        <v>3</v>
      </c>
      <c r="AT8">
        <v>3</v>
      </c>
      <c r="AU8">
        <v>3</v>
      </c>
      <c r="AV8">
        <v>0</v>
      </c>
      <c r="AW8">
        <v>0</v>
      </c>
      <c r="AX8">
        <v>1</v>
      </c>
      <c r="AY8">
        <v>3</v>
      </c>
      <c r="AZ8">
        <v>2</v>
      </c>
      <c r="BA8">
        <v>1</v>
      </c>
      <c r="BB8">
        <v>1</v>
      </c>
      <c r="BC8">
        <v>0</v>
      </c>
      <c r="BD8">
        <v>0</v>
      </c>
      <c r="BF8">
        <v>0</v>
      </c>
      <c r="BG8">
        <v>1</v>
      </c>
      <c r="BH8">
        <v>0</v>
      </c>
      <c r="BI8">
        <v>1.05</v>
      </c>
      <c r="BJ8">
        <v>0.81</v>
      </c>
      <c r="BK8">
        <v>0.77</v>
      </c>
      <c r="BL8">
        <v>0.6</v>
      </c>
      <c r="BM8">
        <v>0.25</v>
      </c>
      <c r="BN8">
        <v>0.17</v>
      </c>
      <c r="BO8">
        <v>0.49</v>
      </c>
      <c r="BP8">
        <v>0.74</v>
      </c>
      <c r="BQ8">
        <v>0.32</v>
      </c>
      <c r="BR8">
        <v>7</v>
      </c>
      <c r="BS8">
        <v>0</v>
      </c>
      <c r="BT8">
        <v>3</v>
      </c>
      <c r="BU8">
        <v>0</v>
      </c>
      <c r="BV8">
        <v>2</v>
      </c>
      <c r="BW8">
        <v>3</v>
      </c>
      <c r="BX8">
        <v>3</v>
      </c>
      <c r="BY8">
        <v>1</v>
      </c>
      <c r="BZ8">
        <v>3</v>
      </c>
      <c r="CA8">
        <v>2</v>
      </c>
      <c r="CB8">
        <v>0</v>
      </c>
      <c r="CC8">
        <v>1</v>
      </c>
      <c r="CD8">
        <v>0</v>
      </c>
      <c r="CE8">
        <v>0</v>
      </c>
      <c r="CF8">
        <v>3</v>
      </c>
      <c r="CG8">
        <v>0</v>
      </c>
      <c r="CH8">
        <v>3</v>
      </c>
      <c r="CI8">
        <v>3</v>
      </c>
      <c r="CJ8">
        <v>3</v>
      </c>
      <c r="CK8">
        <v>0</v>
      </c>
      <c r="CL8">
        <v>0</v>
      </c>
      <c r="CM8">
        <v>0</v>
      </c>
      <c r="CN8">
        <v>3</v>
      </c>
      <c r="CO8">
        <v>0</v>
      </c>
      <c r="CP8">
        <v>0</v>
      </c>
      <c r="CQ8">
        <v>3</v>
      </c>
      <c r="CR8">
        <v>3</v>
      </c>
      <c r="CS8">
        <v>2</v>
      </c>
      <c r="CT8">
        <v>3</v>
      </c>
      <c r="CU8">
        <v>0</v>
      </c>
      <c r="CV8">
        <v>0</v>
      </c>
      <c r="CW8">
        <v>0</v>
      </c>
      <c r="CX8">
        <v>0.8</v>
      </c>
      <c r="CY8">
        <v>0.65</v>
      </c>
      <c r="CZ8">
        <v>0.61</v>
      </c>
      <c r="DA8">
        <v>0.47</v>
      </c>
      <c r="DB8">
        <v>0.28999999999999998</v>
      </c>
      <c r="DC8">
        <v>0.11</v>
      </c>
      <c r="DD8">
        <v>0.27</v>
      </c>
      <c r="DF8">
        <v>0.16</v>
      </c>
      <c r="DG8">
        <v>7</v>
      </c>
      <c r="DH8">
        <v>0</v>
      </c>
      <c r="DI8">
        <v>2</v>
      </c>
      <c r="DJ8">
        <v>0</v>
      </c>
      <c r="DK8">
        <v>1</v>
      </c>
      <c r="DL8">
        <v>2</v>
      </c>
      <c r="DM8">
        <v>4</v>
      </c>
      <c r="DN8">
        <v>0</v>
      </c>
      <c r="DO8">
        <v>3</v>
      </c>
      <c r="DP8">
        <v>0</v>
      </c>
      <c r="DQ8">
        <v>2</v>
      </c>
      <c r="DR8">
        <v>0</v>
      </c>
      <c r="DS8">
        <v>0</v>
      </c>
      <c r="DT8">
        <v>0</v>
      </c>
      <c r="DU8">
        <v>3</v>
      </c>
      <c r="DV8">
        <v>0</v>
      </c>
      <c r="DW8">
        <v>1</v>
      </c>
      <c r="DX8">
        <v>3</v>
      </c>
      <c r="DY8">
        <v>4</v>
      </c>
      <c r="DZ8">
        <v>0</v>
      </c>
      <c r="EA8">
        <v>0</v>
      </c>
      <c r="EB8">
        <v>0</v>
      </c>
      <c r="EC8">
        <v>3</v>
      </c>
      <c r="ED8">
        <v>0</v>
      </c>
      <c r="EE8">
        <v>0</v>
      </c>
      <c r="EF8">
        <v>0</v>
      </c>
      <c r="EG8">
        <v>0</v>
      </c>
      <c r="EH8">
        <v>0</v>
      </c>
      <c r="EI8">
        <v>1</v>
      </c>
      <c r="EJ8">
        <v>0</v>
      </c>
      <c r="EK8">
        <v>0</v>
      </c>
      <c r="EL8">
        <v>0</v>
      </c>
    </row>
    <row r="9" spans="1:142">
      <c r="A9">
        <v>51858</v>
      </c>
      <c r="B9" t="s">
        <v>637</v>
      </c>
      <c r="C9" t="s">
        <v>413</v>
      </c>
      <c r="D9">
        <v>1</v>
      </c>
      <c r="E9">
        <v>2.8</v>
      </c>
      <c r="F9">
        <v>2.04</v>
      </c>
      <c r="G9">
        <v>1.76</v>
      </c>
      <c r="H9">
        <v>1.05</v>
      </c>
      <c r="I9">
        <v>0.72</v>
      </c>
      <c r="J9">
        <v>0.82</v>
      </c>
      <c r="K9">
        <v>0.61</v>
      </c>
      <c r="L9">
        <v>0.28999999999999998</v>
      </c>
      <c r="M9">
        <v>0.34</v>
      </c>
      <c r="N9">
        <v>0.55000000000000004</v>
      </c>
      <c r="O9">
        <v>0.76</v>
      </c>
      <c r="P9">
        <v>0.42</v>
      </c>
      <c r="Q9">
        <f t="shared" si="0"/>
        <v>1.4583333333333335</v>
      </c>
      <c r="R9">
        <f t="shared" si="1"/>
        <v>0.78095238095238084</v>
      </c>
      <c r="S9">
        <f t="shared" si="2"/>
        <v>0.58095238095238089</v>
      </c>
      <c r="T9">
        <f t="shared" si="3"/>
        <v>0.27619047619047615</v>
      </c>
      <c r="U9">
        <f t="shared" si="4"/>
        <v>0.32380952380952382</v>
      </c>
      <c r="V9">
        <f t="shared" si="5"/>
        <v>0.52380952380952384</v>
      </c>
      <c r="W9">
        <f t="shared" si="6"/>
        <v>0.72380952380952379</v>
      </c>
      <c r="X9">
        <f t="shared" si="7"/>
        <v>0.39999999999999997</v>
      </c>
      <c r="Y9">
        <f t="shared" si="8"/>
        <v>0.80952380952380965</v>
      </c>
      <c r="Z9">
        <f t="shared" si="9"/>
        <v>1.0789473684210527</v>
      </c>
      <c r="AA9">
        <f t="shared" si="10"/>
        <v>0.85294117647058809</v>
      </c>
      <c r="AB9">
        <f t="shared" si="11"/>
        <v>0.58333333333333337</v>
      </c>
      <c r="AC9">
        <v>1</v>
      </c>
      <c r="AD9">
        <v>3</v>
      </c>
      <c r="AE9">
        <v>3</v>
      </c>
      <c r="AF9">
        <v>0</v>
      </c>
      <c r="AG9">
        <v>3</v>
      </c>
      <c r="AH9">
        <v>3</v>
      </c>
      <c r="AI9">
        <v>3</v>
      </c>
      <c r="AJ9">
        <v>4</v>
      </c>
      <c r="AK9">
        <v>3</v>
      </c>
      <c r="AL9">
        <v>3</v>
      </c>
      <c r="AM9">
        <v>0</v>
      </c>
      <c r="AN9">
        <v>3</v>
      </c>
      <c r="AO9">
        <v>0</v>
      </c>
      <c r="AP9">
        <v>3</v>
      </c>
      <c r="AQ9">
        <v>2</v>
      </c>
      <c r="AR9">
        <v>0</v>
      </c>
      <c r="AS9">
        <v>4</v>
      </c>
      <c r="AT9">
        <v>3</v>
      </c>
      <c r="AU9">
        <v>4</v>
      </c>
      <c r="AV9">
        <v>0</v>
      </c>
      <c r="AW9">
        <v>0</v>
      </c>
      <c r="AX9">
        <v>1</v>
      </c>
      <c r="AY9">
        <v>4</v>
      </c>
      <c r="AZ9">
        <v>0</v>
      </c>
      <c r="BA9">
        <v>0</v>
      </c>
      <c r="BB9">
        <v>1</v>
      </c>
      <c r="BC9">
        <v>3</v>
      </c>
      <c r="BD9">
        <v>3</v>
      </c>
      <c r="BE9">
        <v>3</v>
      </c>
      <c r="BF9">
        <v>1</v>
      </c>
      <c r="BG9">
        <v>0</v>
      </c>
      <c r="BH9">
        <v>0</v>
      </c>
      <c r="BI9">
        <v>1.01</v>
      </c>
      <c r="BJ9">
        <v>0.76</v>
      </c>
      <c r="BK9">
        <v>0.79</v>
      </c>
      <c r="BL9">
        <v>0.57999999999999996</v>
      </c>
      <c r="BM9">
        <v>0.27</v>
      </c>
      <c r="BN9">
        <v>0.17</v>
      </c>
      <c r="BO9">
        <v>0.42</v>
      </c>
      <c r="BP9">
        <v>0.62</v>
      </c>
      <c r="BQ9">
        <v>0.35</v>
      </c>
      <c r="BR9">
        <v>1</v>
      </c>
      <c r="BS9">
        <v>0</v>
      </c>
      <c r="BT9">
        <v>4</v>
      </c>
      <c r="BU9">
        <v>0</v>
      </c>
      <c r="BV9">
        <v>4</v>
      </c>
      <c r="BW9">
        <v>3</v>
      </c>
      <c r="BX9">
        <v>3</v>
      </c>
      <c r="BY9">
        <v>2</v>
      </c>
      <c r="BZ9">
        <v>4</v>
      </c>
      <c r="CA9">
        <v>3</v>
      </c>
      <c r="CB9">
        <v>0</v>
      </c>
      <c r="CC9">
        <v>3</v>
      </c>
      <c r="CD9">
        <v>0</v>
      </c>
      <c r="CE9">
        <v>4</v>
      </c>
      <c r="CF9">
        <v>4</v>
      </c>
      <c r="CG9">
        <v>0</v>
      </c>
      <c r="CH9">
        <v>3</v>
      </c>
      <c r="CI9">
        <v>3</v>
      </c>
      <c r="CJ9">
        <v>4</v>
      </c>
      <c r="CK9">
        <v>5</v>
      </c>
      <c r="CL9">
        <v>1</v>
      </c>
      <c r="CM9">
        <v>2</v>
      </c>
      <c r="CN9">
        <v>4</v>
      </c>
      <c r="CO9">
        <v>0</v>
      </c>
      <c r="CP9">
        <v>1</v>
      </c>
      <c r="CQ9">
        <v>3</v>
      </c>
      <c r="CR9">
        <v>2</v>
      </c>
      <c r="CS9">
        <v>3</v>
      </c>
      <c r="CT9">
        <v>3</v>
      </c>
      <c r="CU9">
        <v>4</v>
      </c>
      <c r="CV9">
        <v>0</v>
      </c>
      <c r="CW9">
        <v>0</v>
      </c>
      <c r="CX9">
        <v>0.76</v>
      </c>
      <c r="CY9">
        <v>0.65</v>
      </c>
      <c r="CZ9">
        <v>0.57999999999999996</v>
      </c>
      <c r="DA9">
        <v>0.47</v>
      </c>
      <c r="DB9">
        <v>0.27</v>
      </c>
      <c r="DC9">
        <v>0.11</v>
      </c>
      <c r="DD9">
        <v>0.37</v>
      </c>
      <c r="DE9">
        <v>0.52</v>
      </c>
      <c r="DF9">
        <v>0.19</v>
      </c>
      <c r="DG9">
        <v>1</v>
      </c>
      <c r="DH9">
        <v>0</v>
      </c>
      <c r="DI9">
        <v>4</v>
      </c>
      <c r="DJ9">
        <v>0</v>
      </c>
      <c r="DK9">
        <v>4</v>
      </c>
      <c r="DL9">
        <v>3</v>
      </c>
      <c r="DM9">
        <v>3</v>
      </c>
      <c r="DN9">
        <v>0</v>
      </c>
      <c r="DO9">
        <v>3</v>
      </c>
      <c r="DP9">
        <v>0</v>
      </c>
      <c r="DQ9">
        <v>0</v>
      </c>
      <c r="DR9">
        <v>0</v>
      </c>
      <c r="DS9">
        <v>0</v>
      </c>
      <c r="DT9">
        <v>0</v>
      </c>
      <c r="DU9">
        <v>3</v>
      </c>
      <c r="DV9">
        <v>0</v>
      </c>
      <c r="DW9">
        <v>3</v>
      </c>
      <c r="DX9">
        <v>5</v>
      </c>
      <c r="DY9">
        <v>4</v>
      </c>
      <c r="DZ9">
        <v>4</v>
      </c>
      <c r="EA9">
        <v>0</v>
      </c>
      <c r="EB9">
        <v>0</v>
      </c>
      <c r="EC9">
        <v>4</v>
      </c>
      <c r="ED9">
        <v>0</v>
      </c>
      <c r="EE9">
        <v>0</v>
      </c>
      <c r="EF9">
        <v>5</v>
      </c>
      <c r="EG9">
        <v>4</v>
      </c>
      <c r="EH9">
        <v>4</v>
      </c>
      <c r="EI9">
        <v>3</v>
      </c>
      <c r="EJ9">
        <v>3</v>
      </c>
      <c r="EK9">
        <v>3</v>
      </c>
      <c r="EL9">
        <v>0</v>
      </c>
    </row>
    <row r="10" spans="1:142">
      <c r="A10">
        <v>39418</v>
      </c>
      <c r="B10" t="s">
        <v>635</v>
      </c>
      <c r="C10" t="s">
        <v>413</v>
      </c>
      <c r="D10">
        <v>1</v>
      </c>
      <c r="E10">
        <v>2.86</v>
      </c>
      <c r="F10">
        <v>2.11</v>
      </c>
      <c r="G10">
        <v>1.82</v>
      </c>
      <c r="H10">
        <v>1.06</v>
      </c>
      <c r="I10">
        <v>0.75</v>
      </c>
      <c r="J10">
        <v>0.81</v>
      </c>
      <c r="K10">
        <v>0.65</v>
      </c>
      <c r="L10">
        <v>0.23</v>
      </c>
      <c r="M10">
        <v>0.32</v>
      </c>
      <c r="N10">
        <v>0.55000000000000004</v>
      </c>
      <c r="O10">
        <v>0.76</v>
      </c>
      <c r="P10">
        <v>0.36</v>
      </c>
      <c r="Q10">
        <f t="shared" si="0"/>
        <v>1.4133333333333333</v>
      </c>
      <c r="R10">
        <f t="shared" si="1"/>
        <v>0.76415094339622647</v>
      </c>
      <c r="S10">
        <f t="shared" si="2"/>
        <v>0.6132075471698113</v>
      </c>
      <c r="T10">
        <f t="shared" si="3"/>
        <v>0.21698113207547171</v>
      </c>
      <c r="U10">
        <f t="shared" si="4"/>
        <v>0.30188679245283018</v>
      </c>
      <c r="V10">
        <f t="shared" si="5"/>
        <v>0.51886792452830188</v>
      </c>
      <c r="W10">
        <f t="shared" si="6"/>
        <v>0.71698113207547165</v>
      </c>
      <c r="X10">
        <f t="shared" si="7"/>
        <v>0.33962264150943394</v>
      </c>
      <c r="Y10">
        <f t="shared" si="8"/>
        <v>0.88888888888888895</v>
      </c>
      <c r="Z10">
        <f t="shared" si="9"/>
        <v>1.0657894736842106</v>
      </c>
      <c r="AA10">
        <f t="shared" si="10"/>
        <v>0.71875</v>
      </c>
      <c r="AB10">
        <f t="shared" si="11"/>
        <v>0.48</v>
      </c>
      <c r="AC10">
        <v>5</v>
      </c>
      <c r="AD10">
        <v>3</v>
      </c>
      <c r="AE10">
        <v>3</v>
      </c>
      <c r="AF10">
        <v>0</v>
      </c>
      <c r="AG10">
        <v>2</v>
      </c>
      <c r="AH10">
        <v>3</v>
      </c>
      <c r="AI10">
        <v>3</v>
      </c>
      <c r="AJ10">
        <v>2</v>
      </c>
      <c r="AK10">
        <v>3</v>
      </c>
      <c r="AL10">
        <v>3</v>
      </c>
      <c r="AM10">
        <v>0</v>
      </c>
      <c r="AN10">
        <v>3</v>
      </c>
      <c r="AO10">
        <v>0</v>
      </c>
      <c r="AP10">
        <v>0</v>
      </c>
      <c r="AQ10">
        <v>2</v>
      </c>
      <c r="AR10">
        <v>0</v>
      </c>
      <c r="AS10">
        <v>3</v>
      </c>
      <c r="AT10">
        <v>3</v>
      </c>
      <c r="AU10">
        <v>3</v>
      </c>
      <c r="AV10">
        <v>0</v>
      </c>
      <c r="AW10">
        <v>2</v>
      </c>
      <c r="AX10">
        <v>1</v>
      </c>
      <c r="AY10">
        <v>2</v>
      </c>
      <c r="AZ10">
        <v>0</v>
      </c>
      <c r="BA10">
        <v>0</v>
      </c>
      <c r="BB10">
        <v>4</v>
      </c>
      <c r="BC10">
        <v>0</v>
      </c>
      <c r="BD10">
        <v>1</v>
      </c>
      <c r="BE10">
        <v>3</v>
      </c>
      <c r="BF10">
        <v>3</v>
      </c>
      <c r="BG10">
        <v>2</v>
      </c>
      <c r="BH10">
        <v>1</v>
      </c>
      <c r="BI10">
        <v>1.05</v>
      </c>
      <c r="BJ10">
        <v>0.78</v>
      </c>
      <c r="BK10">
        <v>0.81</v>
      </c>
      <c r="BL10">
        <v>0.6</v>
      </c>
      <c r="BM10">
        <v>0.28000000000000003</v>
      </c>
      <c r="BN10">
        <v>0.17</v>
      </c>
      <c r="BO10">
        <v>0.39</v>
      </c>
      <c r="BP10">
        <v>0.62</v>
      </c>
      <c r="BQ10">
        <v>0.31</v>
      </c>
      <c r="BR10">
        <v>5</v>
      </c>
      <c r="BS10">
        <v>1</v>
      </c>
      <c r="BT10">
        <v>3</v>
      </c>
      <c r="BU10">
        <v>0</v>
      </c>
      <c r="BV10">
        <v>2</v>
      </c>
      <c r="BW10">
        <v>3</v>
      </c>
      <c r="BX10">
        <v>4</v>
      </c>
      <c r="BY10">
        <v>0</v>
      </c>
      <c r="BZ10">
        <v>2</v>
      </c>
      <c r="CA10">
        <v>2</v>
      </c>
      <c r="CB10">
        <v>0</v>
      </c>
      <c r="CC10">
        <v>3</v>
      </c>
      <c r="CD10">
        <v>3</v>
      </c>
      <c r="CE10">
        <v>3</v>
      </c>
      <c r="CF10">
        <v>3</v>
      </c>
      <c r="CG10">
        <v>0</v>
      </c>
      <c r="CH10">
        <v>3</v>
      </c>
      <c r="CI10">
        <v>3</v>
      </c>
      <c r="CJ10">
        <v>3</v>
      </c>
      <c r="CK10">
        <v>0</v>
      </c>
      <c r="CL10">
        <v>0</v>
      </c>
      <c r="CM10">
        <v>0</v>
      </c>
      <c r="CN10">
        <v>1</v>
      </c>
      <c r="CO10">
        <v>3</v>
      </c>
      <c r="CP10">
        <v>1</v>
      </c>
      <c r="CQ10">
        <v>0</v>
      </c>
      <c r="CR10">
        <v>0</v>
      </c>
      <c r="CS10">
        <v>2</v>
      </c>
      <c r="CT10">
        <v>3</v>
      </c>
      <c r="CU10">
        <v>3</v>
      </c>
      <c r="CV10">
        <v>0</v>
      </c>
      <c r="CW10">
        <v>0</v>
      </c>
      <c r="CX10">
        <v>0.8</v>
      </c>
      <c r="CY10">
        <v>0.59</v>
      </c>
      <c r="CZ10">
        <v>0.65</v>
      </c>
      <c r="DA10">
        <v>0.5</v>
      </c>
      <c r="DB10">
        <v>0.28999999999999998</v>
      </c>
      <c r="DC10">
        <v>0.09</v>
      </c>
      <c r="DD10">
        <v>0.27</v>
      </c>
      <c r="DF10">
        <v>0.19</v>
      </c>
      <c r="DG10">
        <v>6</v>
      </c>
      <c r="DH10">
        <v>0</v>
      </c>
      <c r="DI10">
        <v>4</v>
      </c>
      <c r="DJ10">
        <v>0</v>
      </c>
      <c r="DK10">
        <v>0</v>
      </c>
      <c r="DL10">
        <v>2</v>
      </c>
      <c r="DM10">
        <v>4</v>
      </c>
      <c r="DN10">
        <v>1</v>
      </c>
      <c r="DO10">
        <v>2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4</v>
      </c>
      <c r="DV10">
        <v>0</v>
      </c>
      <c r="DW10">
        <v>1</v>
      </c>
      <c r="DX10">
        <v>3</v>
      </c>
      <c r="DY10">
        <v>5</v>
      </c>
      <c r="DZ10">
        <v>0</v>
      </c>
      <c r="EA10">
        <v>0</v>
      </c>
      <c r="EB10">
        <v>1</v>
      </c>
      <c r="EC10">
        <v>2</v>
      </c>
      <c r="ED10">
        <v>0</v>
      </c>
      <c r="EE10">
        <v>0</v>
      </c>
      <c r="EF10">
        <v>0</v>
      </c>
      <c r="EG10">
        <v>0</v>
      </c>
      <c r="EH10">
        <v>1</v>
      </c>
      <c r="EI10">
        <v>2</v>
      </c>
      <c r="EJ10">
        <v>1</v>
      </c>
      <c r="EK10">
        <v>2</v>
      </c>
      <c r="EL10">
        <v>0</v>
      </c>
    </row>
    <row r="11" spans="1:142">
      <c r="A11">
        <v>38948</v>
      </c>
      <c r="B11" t="s">
        <v>638</v>
      </c>
      <c r="C11" t="s">
        <v>413</v>
      </c>
      <c r="D11">
        <v>1</v>
      </c>
      <c r="E11">
        <v>2.82</v>
      </c>
      <c r="F11">
        <v>2.16</v>
      </c>
      <c r="G11">
        <v>0.73</v>
      </c>
      <c r="H11">
        <v>1.07</v>
      </c>
      <c r="I11">
        <v>0.73</v>
      </c>
      <c r="J11">
        <v>0.82</v>
      </c>
      <c r="K11">
        <v>0.65</v>
      </c>
      <c r="L11">
        <v>0.24</v>
      </c>
      <c r="M11">
        <v>0.3</v>
      </c>
      <c r="N11">
        <v>0.56000000000000005</v>
      </c>
      <c r="O11">
        <v>0.7</v>
      </c>
      <c r="P11">
        <v>0.38</v>
      </c>
      <c r="Q11">
        <f t="shared" si="0"/>
        <v>1.4657534246575343</v>
      </c>
      <c r="R11">
        <f t="shared" si="1"/>
        <v>0.76635514018691575</v>
      </c>
      <c r="S11">
        <f t="shared" si="2"/>
        <v>0.60747663551401865</v>
      </c>
      <c r="T11">
        <f t="shared" si="3"/>
        <v>0.22429906542056072</v>
      </c>
      <c r="U11">
        <f t="shared" si="4"/>
        <v>0.28037383177570091</v>
      </c>
      <c r="V11">
        <f t="shared" si="5"/>
        <v>0.52336448598130847</v>
      </c>
      <c r="W11">
        <f t="shared" si="6"/>
        <v>0.65420560747663548</v>
      </c>
      <c r="X11">
        <f t="shared" si="7"/>
        <v>0.35514018691588783</v>
      </c>
      <c r="Y11">
        <f t="shared" si="8"/>
        <v>0.78947368421052633</v>
      </c>
      <c r="Z11">
        <f t="shared" si="9"/>
        <v>1.1714285714285715</v>
      </c>
      <c r="AA11">
        <f t="shared" si="10"/>
        <v>0.8</v>
      </c>
      <c r="AB11">
        <f t="shared" si="11"/>
        <v>0.52054794520547942</v>
      </c>
      <c r="AC11">
        <v>5</v>
      </c>
      <c r="AD11">
        <v>3</v>
      </c>
      <c r="AE11">
        <v>3</v>
      </c>
      <c r="AF11">
        <v>0</v>
      </c>
      <c r="AG11">
        <v>3</v>
      </c>
      <c r="AH11">
        <v>3</v>
      </c>
      <c r="AI11">
        <v>3</v>
      </c>
      <c r="AJ11">
        <v>1</v>
      </c>
      <c r="AK11">
        <v>3</v>
      </c>
      <c r="AL11">
        <v>0</v>
      </c>
      <c r="AM11">
        <v>0</v>
      </c>
      <c r="AN11">
        <v>3</v>
      </c>
      <c r="AO11">
        <v>0</v>
      </c>
      <c r="AP11">
        <v>2</v>
      </c>
      <c r="AQ11">
        <v>1</v>
      </c>
      <c r="AR11">
        <v>0</v>
      </c>
      <c r="AS11">
        <v>3</v>
      </c>
      <c r="AT11">
        <v>3</v>
      </c>
      <c r="AU11">
        <v>1</v>
      </c>
      <c r="AV11">
        <v>0</v>
      </c>
      <c r="AW11">
        <v>0</v>
      </c>
      <c r="AX11">
        <v>0</v>
      </c>
      <c r="AY11">
        <v>2</v>
      </c>
      <c r="AZ11">
        <v>0</v>
      </c>
      <c r="BA11">
        <v>0</v>
      </c>
      <c r="BB11">
        <v>3</v>
      </c>
      <c r="BC11">
        <v>0</v>
      </c>
      <c r="BD11">
        <v>2</v>
      </c>
      <c r="BE11">
        <v>3</v>
      </c>
      <c r="BF11">
        <v>2</v>
      </c>
      <c r="BG11">
        <v>1</v>
      </c>
      <c r="BH11">
        <v>0</v>
      </c>
      <c r="BI11">
        <v>1.03</v>
      </c>
      <c r="BJ11">
        <v>0.83</v>
      </c>
      <c r="BK11">
        <v>0.77</v>
      </c>
      <c r="BL11">
        <v>0.59</v>
      </c>
      <c r="BM11">
        <v>0.25</v>
      </c>
      <c r="BN11">
        <v>0.1</v>
      </c>
      <c r="BO11">
        <v>0.38</v>
      </c>
      <c r="BP11">
        <v>0.56999999999999995</v>
      </c>
      <c r="BQ11">
        <v>0.34</v>
      </c>
      <c r="BR11">
        <v>4</v>
      </c>
      <c r="BS11">
        <v>1</v>
      </c>
      <c r="BT11">
        <v>3</v>
      </c>
      <c r="BU11">
        <v>0</v>
      </c>
      <c r="BV11">
        <v>3</v>
      </c>
      <c r="BW11">
        <v>3</v>
      </c>
      <c r="BX11">
        <v>3</v>
      </c>
      <c r="BY11">
        <v>0</v>
      </c>
      <c r="BZ11">
        <v>1</v>
      </c>
      <c r="CA11">
        <v>1</v>
      </c>
      <c r="CB11">
        <v>0</v>
      </c>
      <c r="CC11">
        <v>3</v>
      </c>
      <c r="CD11">
        <v>0</v>
      </c>
      <c r="CE11">
        <v>0</v>
      </c>
      <c r="CF11">
        <v>3</v>
      </c>
      <c r="CG11">
        <v>0</v>
      </c>
      <c r="CH11">
        <v>3</v>
      </c>
      <c r="CI11">
        <v>3</v>
      </c>
      <c r="CJ11">
        <v>3</v>
      </c>
      <c r="CK11">
        <v>0</v>
      </c>
      <c r="CL11">
        <v>0</v>
      </c>
      <c r="CM11">
        <v>1</v>
      </c>
      <c r="CN11">
        <v>2</v>
      </c>
      <c r="CO11">
        <v>0</v>
      </c>
      <c r="CP11">
        <v>2</v>
      </c>
      <c r="CQ11">
        <v>2</v>
      </c>
      <c r="CR11">
        <v>0</v>
      </c>
      <c r="CS11">
        <v>3</v>
      </c>
      <c r="CT11">
        <v>3</v>
      </c>
      <c r="CU11">
        <v>3</v>
      </c>
      <c r="CV11">
        <v>0</v>
      </c>
      <c r="CW11">
        <v>0</v>
      </c>
      <c r="CX11">
        <v>0.67</v>
      </c>
      <c r="CY11">
        <v>0.65</v>
      </c>
      <c r="CZ11">
        <v>0.53</v>
      </c>
      <c r="DA11">
        <v>0.41</v>
      </c>
      <c r="DB11">
        <v>0.24</v>
      </c>
      <c r="DC11">
        <v>0.14000000000000001</v>
      </c>
      <c r="DD11">
        <v>0.27</v>
      </c>
      <c r="DE11">
        <v>0.32</v>
      </c>
      <c r="DF11">
        <v>0.11</v>
      </c>
      <c r="DG11">
        <v>4</v>
      </c>
      <c r="DH11">
        <v>0</v>
      </c>
      <c r="DI11">
        <v>2</v>
      </c>
      <c r="DJ11">
        <v>0</v>
      </c>
      <c r="DK11">
        <v>3</v>
      </c>
      <c r="DL11">
        <v>2</v>
      </c>
      <c r="DM11">
        <v>2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4</v>
      </c>
      <c r="DV11">
        <v>0</v>
      </c>
      <c r="DW11">
        <v>3</v>
      </c>
      <c r="DX11">
        <v>3</v>
      </c>
      <c r="DY11">
        <v>4</v>
      </c>
      <c r="DZ11">
        <v>0</v>
      </c>
      <c r="EA11">
        <v>0</v>
      </c>
      <c r="EB11">
        <v>3</v>
      </c>
      <c r="EC11">
        <v>3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4</v>
      </c>
      <c r="EK11">
        <v>0</v>
      </c>
      <c r="EL11">
        <v>0</v>
      </c>
    </row>
    <row r="12" spans="1:142">
      <c r="A12" t="s">
        <v>404</v>
      </c>
      <c r="B12" t="s">
        <v>649</v>
      </c>
      <c r="C12" t="s">
        <v>413</v>
      </c>
      <c r="D12">
        <v>3</v>
      </c>
      <c r="E12">
        <v>3.04</v>
      </c>
      <c r="F12">
        <v>2.3199999999999998</v>
      </c>
      <c r="G12">
        <v>1.85</v>
      </c>
      <c r="H12">
        <v>1.23</v>
      </c>
      <c r="I12">
        <v>0.93</v>
      </c>
      <c r="J12">
        <v>0.96</v>
      </c>
      <c r="K12">
        <v>0.79</v>
      </c>
      <c r="L12">
        <v>0.33</v>
      </c>
      <c r="M12">
        <v>0.5</v>
      </c>
      <c r="N12">
        <v>0.67</v>
      </c>
      <c r="O12">
        <v>0.9</v>
      </c>
      <c r="P12">
        <v>0.48</v>
      </c>
      <c r="Q12">
        <f t="shared" si="0"/>
        <v>1.3225806451612903</v>
      </c>
      <c r="R12">
        <f t="shared" si="1"/>
        <v>0.78048780487804881</v>
      </c>
      <c r="S12">
        <f t="shared" si="2"/>
        <v>0.64227642276422769</v>
      </c>
      <c r="T12">
        <f t="shared" si="3"/>
        <v>0.26829268292682928</v>
      </c>
      <c r="U12">
        <f t="shared" si="4"/>
        <v>0.4065040650406504</v>
      </c>
      <c r="V12">
        <f t="shared" si="5"/>
        <v>0.54471544715447162</v>
      </c>
      <c r="W12">
        <f t="shared" si="6"/>
        <v>0.73170731707317072</v>
      </c>
      <c r="X12">
        <f t="shared" si="7"/>
        <v>0.3902439024390244</v>
      </c>
      <c r="Y12">
        <f t="shared" si="8"/>
        <v>1.0416666666666667</v>
      </c>
      <c r="Z12">
        <f t="shared" si="9"/>
        <v>1.0666666666666667</v>
      </c>
      <c r="AA12">
        <f t="shared" si="10"/>
        <v>0.66</v>
      </c>
      <c r="AB12">
        <f t="shared" si="11"/>
        <v>0.5161290322580645</v>
      </c>
      <c r="AC12">
        <v>1</v>
      </c>
      <c r="AD12">
        <v>3</v>
      </c>
      <c r="AE12">
        <v>2</v>
      </c>
      <c r="AF12">
        <v>0</v>
      </c>
      <c r="AG12">
        <v>4</v>
      </c>
      <c r="AH12">
        <v>3</v>
      </c>
      <c r="AI12">
        <v>1</v>
      </c>
      <c r="AJ12">
        <v>3</v>
      </c>
      <c r="AK12">
        <v>3</v>
      </c>
      <c r="AL12">
        <v>3</v>
      </c>
      <c r="AM12">
        <v>0</v>
      </c>
      <c r="AN12">
        <v>3</v>
      </c>
      <c r="AO12">
        <v>0</v>
      </c>
      <c r="AP12">
        <v>0</v>
      </c>
      <c r="AQ12">
        <v>3</v>
      </c>
      <c r="AR12">
        <v>3</v>
      </c>
      <c r="AS12">
        <v>3</v>
      </c>
      <c r="AT12">
        <v>4</v>
      </c>
      <c r="AU12">
        <v>1</v>
      </c>
      <c r="AV12">
        <v>0</v>
      </c>
      <c r="AW12">
        <v>3</v>
      </c>
      <c r="AX12">
        <v>2</v>
      </c>
      <c r="AY12">
        <v>3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3</v>
      </c>
      <c r="BF12">
        <v>1</v>
      </c>
      <c r="BG12">
        <v>0</v>
      </c>
      <c r="BH12">
        <v>0</v>
      </c>
      <c r="BI12">
        <v>1.1299999999999999</v>
      </c>
      <c r="BJ12">
        <v>0.92</v>
      </c>
      <c r="BK12">
        <v>0.83</v>
      </c>
      <c r="BL12">
        <v>0.63</v>
      </c>
      <c r="BM12">
        <v>0.33</v>
      </c>
      <c r="BN12">
        <v>0.19</v>
      </c>
      <c r="BO12">
        <v>0.48</v>
      </c>
      <c r="BP12">
        <v>0.72</v>
      </c>
      <c r="BQ12">
        <v>0.33</v>
      </c>
      <c r="BR12">
        <v>1</v>
      </c>
      <c r="BS12">
        <v>3</v>
      </c>
      <c r="BT12">
        <v>2</v>
      </c>
      <c r="BU12">
        <v>0</v>
      </c>
      <c r="BV12">
        <v>1</v>
      </c>
      <c r="BW12">
        <v>3</v>
      </c>
      <c r="BX12">
        <v>3</v>
      </c>
      <c r="BY12">
        <v>2</v>
      </c>
      <c r="BZ12">
        <v>1</v>
      </c>
      <c r="CA12">
        <v>2</v>
      </c>
      <c r="CB12">
        <v>0</v>
      </c>
      <c r="CC12">
        <v>3</v>
      </c>
      <c r="CD12">
        <v>0</v>
      </c>
      <c r="CE12">
        <v>0</v>
      </c>
      <c r="CF12">
        <v>2</v>
      </c>
      <c r="CG12">
        <v>1</v>
      </c>
      <c r="CH12">
        <v>1</v>
      </c>
      <c r="CI12">
        <v>3</v>
      </c>
      <c r="CJ12">
        <v>0</v>
      </c>
      <c r="CK12">
        <v>0</v>
      </c>
      <c r="CL12">
        <v>0</v>
      </c>
      <c r="CM12">
        <v>2</v>
      </c>
      <c r="CN12">
        <v>3</v>
      </c>
      <c r="CO12">
        <v>0</v>
      </c>
      <c r="CP12">
        <v>0</v>
      </c>
      <c r="CQ12">
        <v>0</v>
      </c>
      <c r="CR12">
        <v>3</v>
      </c>
      <c r="CS12">
        <v>1</v>
      </c>
      <c r="CT12">
        <v>3</v>
      </c>
      <c r="CU12">
        <v>2</v>
      </c>
      <c r="CV12">
        <v>0</v>
      </c>
      <c r="CW12">
        <v>0</v>
      </c>
      <c r="CX12">
        <v>0.78</v>
      </c>
      <c r="CY12">
        <v>0.71</v>
      </c>
      <c r="CZ12">
        <v>0.63</v>
      </c>
      <c r="DA12">
        <v>0.48</v>
      </c>
      <c r="DB12">
        <v>0.31</v>
      </c>
      <c r="DC12">
        <v>0.09</v>
      </c>
      <c r="DD12">
        <v>0.26</v>
      </c>
      <c r="DE12">
        <v>0.51</v>
      </c>
      <c r="DF12">
        <v>0.14000000000000001</v>
      </c>
      <c r="DG12">
        <v>1</v>
      </c>
      <c r="DH12">
        <v>0</v>
      </c>
      <c r="DI12">
        <v>2</v>
      </c>
      <c r="DJ12">
        <v>0</v>
      </c>
      <c r="DK12">
        <v>2</v>
      </c>
      <c r="DL12">
        <v>4</v>
      </c>
      <c r="DM12">
        <v>3</v>
      </c>
      <c r="DN12">
        <v>3</v>
      </c>
      <c r="DO12">
        <v>0</v>
      </c>
      <c r="DP12">
        <v>1</v>
      </c>
      <c r="DQ12">
        <v>0</v>
      </c>
      <c r="DR12">
        <v>0</v>
      </c>
      <c r="DS12">
        <v>0</v>
      </c>
      <c r="DT12">
        <v>0</v>
      </c>
      <c r="DU12">
        <v>1</v>
      </c>
      <c r="DV12">
        <v>4</v>
      </c>
      <c r="DW12">
        <v>0</v>
      </c>
      <c r="DX12">
        <v>3</v>
      </c>
      <c r="DY12">
        <v>0</v>
      </c>
      <c r="DZ12">
        <v>0</v>
      </c>
      <c r="EA12">
        <v>4</v>
      </c>
      <c r="EB12">
        <v>0</v>
      </c>
      <c r="EC12">
        <v>3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2</v>
      </c>
      <c r="EJ12">
        <v>0</v>
      </c>
      <c r="EK12">
        <v>0</v>
      </c>
      <c r="EL12">
        <v>0</v>
      </c>
    </row>
    <row r="13" spans="1:142">
      <c r="A13" t="s">
        <v>404</v>
      </c>
      <c r="B13" t="s">
        <v>650</v>
      </c>
      <c r="C13" t="s">
        <v>413</v>
      </c>
      <c r="D13">
        <v>3</v>
      </c>
      <c r="E13">
        <v>2.96</v>
      </c>
      <c r="F13">
        <v>2.21</v>
      </c>
      <c r="G13">
        <v>1.85</v>
      </c>
      <c r="H13">
        <v>1.17</v>
      </c>
      <c r="I13">
        <v>0.82</v>
      </c>
      <c r="J13">
        <v>0.83</v>
      </c>
      <c r="K13">
        <v>0.61</v>
      </c>
      <c r="L13">
        <v>0.22</v>
      </c>
      <c r="M13">
        <v>0.3</v>
      </c>
      <c r="N13">
        <v>0.51</v>
      </c>
      <c r="O13">
        <v>0.75</v>
      </c>
      <c r="P13">
        <v>0.37</v>
      </c>
      <c r="Q13">
        <f t="shared" si="0"/>
        <v>1.4268292682926829</v>
      </c>
      <c r="R13">
        <f t="shared" si="1"/>
        <v>0.70940170940170943</v>
      </c>
      <c r="S13">
        <f t="shared" si="2"/>
        <v>0.5213675213675214</v>
      </c>
      <c r="T13">
        <f t="shared" si="3"/>
        <v>0.18803418803418806</v>
      </c>
      <c r="U13">
        <f t="shared" si="4"/>
        <v>0.25641025641025644</v>
      </c>
      <c r="V13">
        <f t="shared" si="5"/>
        <v>0.43589743589743596</v>
      </c>
      <c r="W13">
        <f t="shared" si="6"/>
        <v>0.64102564102564108</v>
      </c>
      <c r="X13">
        <f t="shared" si="7"/>
        <v>0.31623931623931628</v>
      </c>
      <c r="Y13">
        <f t="shared" si="8"/>
        <v>0.81081081081081074</v>
      </c>
      <c r="Z13">
        <f t="shared" si="9"/>
        <v>1.1066666666666667</v>
      </c>
      <c r="AA13">
        <f t="shared" si="10"/>
        <v>0.73333333333333339</v>
      </c>
      <c r="AB13">
        <f t="shared" si="11"/>
        <v>0.45121951219512196</v>
      </c>
      <c r="AC13">
        <v>5</v>
      </c>
      <c r="AD13">
        <v>2</v>
      </c>
      <c r="AE13">
        <v>1</v>
      </c>
      <c r="AF13">
        <v>0</v>
      </c>
      <c r="AH13">
        <v>2</v>
      </c>
      <c r="AI13">
        <v>2</v>
      </c>
      <c r="AJ13">
        <v>0</v>
      </c>
      <c r="AK13">
        <v>1</v>
      </c>
      <c r="AL13">
        <v>3</v>
      </c>
      <c r="AM13">
        <v>0</v>
      </c>
      <c r="AN13">
        <v>2</v>
      </c>
      <c r="AO13">
        <v>0</v>
      </c>
      <c r="AP13">
        <v>0</v>
      </c>
      <c r="AQ13">
        <v>4</v>
      </c>
      <c r="AR13">
        <v>0</v>
      </c>
      <c r="AT13">
        <v>2</v>
      </c>
      <c r="AU13">
        <v>2</v>
      </c>
      <c r="AV13">
        <v>3</v>
      </c>
      <c r="AW13">
        <v>0</v>
      </c>
      <c r="AX13">
        <v>0</v>
      </c>
      <c r="AY13">
        <v>3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3</v>
      </c>
      <c r="BF13">
        <v>1</v>
      </c>
      <c r="BG13">
        <v>0</v>
      </c>
      <c r="BH13">
        <v>0</v>
      </c>
      <c r="BI13">
        <v>1.1000000000000001</v>
      </c>
      <c r="BJ13">
        <v>0.84</v>
      </c>
      <c r="BK13">
        <v>0.75</v>
      </c>
      <c r="BL13">
        <v>0.56999999999999995</v>
      </c>
      <c r="BM13">
        <v>0.23</v>
      </c>
      <c r="BN13">
        <v>0.16</v>
      </c>
      <c r="BO13">
        <v>0.48</v>
      </c>
      <c r="BP13">
        <v>0.7</v>
      </c>
      <c r="BQ13">
        <v>0.31</v>
      </c>
      <c r="BR13">
        <v>5</v>
      </c>
      <c r="BS13">
        <v>1</v>
      </c>
      <c r="BT13">
        <v>3</v>
      </c>
      <c r="BU13">
        <v>0</v>
      </c>
      <c r="BV13">
        <v>0</v>
      </c>
      <c r="BW13">
        <v>2</v>
      </c>
      <c r="BX13">
        <v>4</v>
      </c>
      <c r="BY13">
        <v>1</v>
      </c>
      <c r="BZ13">
        <v>3</v>
      </c>
      <c r="CA13">
        <v>2</v>
      </c>
      <c r="CB13">
        <v>0</v>
      </c>
      <c r="CC13">
        <v>3</v>
      </c>
      <c r="CD13">
        <v>0</v>
      </c>
      <c r="CE13">
        <v>0</v>
      </c>
      <c r="CF13">
        <v>4</v>
      </c>
      <c r="CG13">
        <v>0</v>
      </c>
      <c r="CH13">
        <v>1</v>
      </c>
      <c r="CI13">
        <v>3</v>
      </c>
      <c r="CJ13">
        <v>3</v>
      </c>
      <c r="CK13">
        <v>0</v>
      </c>
      <c r="CL13">
        <v>0</v>
      </c>
      <c r="CM13">
        <v>0</v>
      </c>
      <c r="CN13">
        <v>3</v>
      </c>
      <c r="CO13">
        <v>0</v>
      </c>
      <c r="CP13">
        <v>0</v>
      </c>
      <c r="CQ13">
        <v>0</v>
      </c>
      <c r="CR13">
        <v>0</v>
      </c>
      <c r="CS13">
        <v>1</v>
      </c>
      <c r="CT13">
        <v>3</v>
      </c>
      <c r="CU13">
        <v>0</v>
      </c>
      <c r="CV13">
        <v>0</v>
      </c>
      <c r="CW13">
        <v>0</v>
      </c>
      <c r="CX13">
        <v>0.75</v>
      </c>
      <c r="CY13">
        <v>0.65</v>
      </c>
      <c r="CZ13">
        <v>0.51</v>
      </c>
      <c r="DA13">
        <v>0.37</v>
      </c>
      <c r="DB13">
        <v>0.18</v>
      </c>
      <c r="DC13">
        <v>0.11</v>
      </c>
      <c r="DD13">
        <v>0.36</v>
      </c>
      <c r="DF13">
        <v>0.13</v>
      </c>
      <c r="DG13">
        <v>5</v>
      </c>
      <c r="DH13">
        <v>0</v>
      </c>
      <c r="DI13">
        <v>5</v>
      </c>
      <c r="DJ13">
        <v>0</v>
      </c>
      <c r="DK13">
        <v>0</v>
      </c>
      <c r="DL13">
        <v>3</v>
      </c>
      <c r="DM13">
        <v>3</v>
      </c>
      <c r="DN13">
        <v>1</v>
      </c>
      <c r="DO13">
        <v>3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2</v>
      </c>
      <c r="DV13">
        <v>0</v>
      </c>
      <c r="DW13">
        <v>0</v>
      </c>
      <c r="DX13">
        <v>3</v>
      </c>
      <c r="DY13">
        <v>1</v>
      </c>
      <c r="DZ13">
        <v>0</v>
      </c>
      <c r="EA13">
        <v>0</v>
      </c>
      <c r="EB13">
        <v>0</v>
      </c>
      <c r="EC13">
        <v>2</v>
      </c>
      <c r="ED13">
        <v>0</v>
      </c>
      <c r="EE13">
        <v>0</v>
      </c>
      <c r="EF13">
        <v>0</v>
      </c>
      <c r="EG13">
        <v>0</v>
      </c>
      <c r="EH13">
        <v>5</v>
      </c>
      <c r="EI13">
        <v>3</v>
      </c>
      <c r="EJ13">
        <v>0</v>
      </c>
      <c r="EK13">
        <v>1</v>
      </c>
      <c r="EL13">
        <v>0</v>
      </c>
    </row>
    <row r="14" spans="1:142">
      <c r="A14">
        <v>1</v>
      </c>
      <c r="B14" t="s">
        <v>179</v>
      </c>
      <c r="C14" t="s">
        <v>131</v>
      </c>
      <c r="D14">
        <v>4</v>
      </c>
      <c r="E14">
        <v>2.95</v>
      </c>
      <c r="F14">
        <v>2.19</v>
      </c>
      <c r="G14">
        <v>1.87</v>
      </c>
      <c r="H14">
        <v>1.05</v>
      </c>
      <c r="I14">
        <v>0.8</v>
      </c>
      <c r="J14">
        <v>0.87</v>
      </c>
      <c r="K14">
        <v>0.65</v>
      </c>
      <c r="L14">
        <v>0.31</v>
      </c>
      <c r="M14">
        <v>0.36</v>
      </c>
      <c r="N14">
        <v>0.54</v>
      </c>
      <c r="O14">
        <v>0.77</v>
      </c>
      <c r="P14">
        <v>0.47</v>
      </c>
      <c r="Q14">
        <f t="shared" si="0"/>
        <v>1.3125</v>
      </c>
      <c r="R14">
        <f t="shared" si="1"/>
        <v>0.82857142857142851</v>
      </c>
      <c r="S14">
        <f t="shared" si="2"/>
        <v>0.61904761904761907</v>
      </c>
      <c r="T14">
        <f t="shared" si="3"/>
        <v>0.29523809523809524</v>
      </c>
      <c r="U14">
        <f t="shared" si="4"/>
        <v>0.3428571428571428</v>
      </c>
      <c r="V14">
        <f t="shared" si="5"/>
        <v>0.51428571428571435</v>
      </c>
      <c r="W14">
        <f t="shared" si="6"/>
        <v>0.73333333333333328</v>
      </c>
      <c r="X14">
        <f t="shared" si="7"/>
        <v>0.44761904761904758</v>
      </c>
      <c r="Y14">
        <f t="shared" si="8"/>
        <v>0.76595744680851063</v>
      </c>
      <c r="Z14">
        <f t="shared" si="9"/>
        <v>1.1298701298701299</v>
      </c>
      <c r="AA14">
        <f t="shared" si="10"/>
        <v>0.86111111111111116</v>
      </c>
      <c r="AB14">
        <f t="shared" si="11"/>
        <v>0.58749999999999991</v>
      </c>
      <c r="AC14">
        <v>5</v>
      </c>
      <c r="AD14">
        <v>2</v>
      </c>
      <c r="AE14">
        <v>2</v>
      </c>
      <c r="AF14">
        <v>0</v>
      </c>
      <c r="AG14">
        <v>1</v>
      </c>
      <c r="AH14">
        <v>2</v>
      </c>
      <c r="AI14">
        <v>3</v>
      </c>
      <c r="AJ14">
        <v>1</v>
      </c>
      <c r="AK14">
        <v>1</v>
      </c>
      <c r="AL14">
        <v>2</v>
      </c>
      <c r="AM14">
        <v>0</v>
      </c>
      <c r="AN14">
        <v>3</v>
      </c>
      <c r="AO14">
        <v>0</v>
      </c>
      <c r="AP14">
        <v>0</v>
      </c>
      <c r="AQ14">
        <v>0</v>
      </c>
      <c r="AR14">
        <v>4</v>
      </c>
      <c r="AS14">
        <v>2</v>
      </c>
      <c r="AT14">
        <v>2</v>
      </c>
      <c r="AU14">
        <v>2</v>
      </c>
      <c r="AV14">
        <v>0</v>
      </c>
      <c r="AW14">
        <v>2</v>
      </c>
      <c r="AX14">
        <v>0</v>
      </c>
      <c r="AY14">
        <v>4</v>
      </c>
      <c r="AZ14">
        <v>0</v>
      </c>
      <c r="BA14">
        <v>0</v>
      </c>
      <c r="BB14">
        <v>0</v>
      </c>
      <c r="BC14">
        <v>1</v>
      </c>
      <c r="BD14">
        <v>2</v>
      </c>
      <c r="BE14">
        <v>2</v>
      </c>
      <c r="BF14">
        <v>2</v>
      </c>
      <c r="BG14">
        <v>0</v>
      </c>
      <c r="BH14">
        <v>2</v>
      </c>
      <c r="BI14" s="18">
        <v>1.06</v>
      </c>
      <c r="BJ14" s="18">
        <v>0.8</v>
      </c>
      <c r="BK14">
        <v>0.83</v>
      </c>
      <c r="BL14">
        <v>0.59</v>
      </c>
      <c r="BM14">
        <v>0.31</v>
      </c>
      <c r="BN14">
        <v>0.16</v>
      </c>
      <c r="BO14">
        <v>0.42</v>
      </c>
      <c r="BP14">
        <v>0.59</v>
      </c>
      <c r="BQ14">
        <v>0.33</v>
      </c>
      <c r="BR14">
        <v>5</v>
      </c>
      <c r="BS14">
        <v>0</v>
      </c>
      <c r="BT14">
        <v>2</v>
      </c>
      <c r="BU14">
        <v>0</v>
      </c>
      <c r="BV14">
        <v>2</v>
      </c>
      <c r="BW14">
        <v>3</v>
      </c>
      <c r="BX14">
        <v>0</v>
      </c>
      <c r="BY14">
        <v>4</v>
      </c>
      <c r="BZ14">
        <v>2</v>
      </c>
      <c r="CA14">
        <v>2</v>
      </c>
      <c r="CB14">
        <v>0</v>
      </c>
      <c r="CC14">
        <v>2</v>
      </c>
      <c r="CD14">
        <v>0</v>
      </c>
      <c r="CE14">
        <v>0</v>
      </c>
      <c r="CF14">
        <v>1</v>
      </c>
      <c r="CG14">
        <v>3</v>
      </c>
      <c r="CH14">
        <v>1</v>
      </c>
      <c r="CI14">
        <v>2</v>
      </c>
      <c r="CJ14">
        <v>2</v>
      </c>
      <c r="CK14">
        <v>4</v>
      </c>
      <c r="CL14">
        <v>1</v>
      </c>
      <c r="CM14">
        <v>1</v>
      </c>
      <c r="CN14">
        <v>3</v>
      </c>
      <c r="CO14">
        <v>0</v>
      </c>
      <c r="CP14">
        <v>0</v>
      </c>
      <c r="CQ14">
        <v>0</v>
      </c>
      <c r="CR14">
        <v>1</v>
      </c>
      <c r="CS14">
        <v>4</v>
      </c>
      <c r="CT14">
        <v>2</v>
      </c>
      <c r="CU14">
        <v>1</v>
      </c>
      <c r="CV14">
        <v>1</v>
      </c>
      <c r="CW14">
        <v>0</v>
      </c>
      <c r="CX14" s="18">
        <v>0.7</v>
      </c>
      <c r="CY14" s="18">
        <v>0.63</v>
      </c>
      <c r="CZ14">
        <v>0.6</v>
      </c>
      <c r="DA14">
        <v>0.47</v>
      </c>
      <c r="DB14">
        <v>0.33</v>
      </c>
      <c r="DC14">
        <v>0.1</v>
      </c>
      <c r="DD14">
        <v>0.3</v>
      </c>
      <c r="DE14">
        <v>0.56999999999999995</v>
      </c>
      <c r="DF14">
        <v>0.08</v>
      </c>
      <c r="DG14">
        <v>5</v>
      </c>
      <c r="DH14">
        <v>2</v>
      </c>
      <c r="DI14">
        <v>2</v>
      </c>
      <c r="DJ14">
        <v>0</v>
      </c>
      <c r="DK14" t="s">
        <v>415</v>
      </c>
      <c r="DL14">
        <v>3</v>
      </c>
      <c r="DM14">
        <v>0</v>
      </c>
      <c r="DN14">
        <v>3</v>
      </c>
      <c r="DO14">
        <v>2</v>
      </c>
      <c r="DP14">
        <v>1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1</v>
      </c>
      <c r="DW14">
        <v>3</v>
      </c>
      <c r="DX14">
        <v>1</v>
      </c>
      <c r="DY14">
        <v>0</v>
      </c>
      <c r="DZ14">
        <v>0</v>
      </c>
      <c r="EA14">
        <v>0</v>
      </c>
      <c r="EB14">
        <v>0</v>
      </c>
      <c r="EC14">
        <v>3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1</v>
      </c>
      <c r="EJ14">
        <v>0</v>
      </c>
      <c r="EK14">
        <v>0</v>
      </c>
      <c r="EL14">
        <v>1</v>
      </c>
    </row>
    <row r="15" spans="1:142">
      <c r="A15">
        <v>1</v>
      </c>
      <c r="B15" t="s">
        <v>223</v>
      </c>
      <c r="C15" t="s">
        <v>131</v>
      </c>
      <c r="D15">
        <v>8</v>
      </c>
      <c r="H15">
        <v>1.18</v>
      </c>
      <c r="I15">
        <v>0.82</v>
      </c>
      <c r="J15">
        <v>0.83</v>
      </c>
      <c r="K15">
        <v>0.65</v>
      </c>
      <c r="L15">
        <v>0.25</v>
      </c>
      <c r="M15">
        <v>0.24</v>
      </c>
      <c r="N15">
        <v>0.59</v>
      </c>
      <c r="O15">
        <v>0.91</v>
      </c>
      <c r="P15">
        <v>0.41</v>
      </c>
      <c r="Q15">
        <f t="shared" si="0"/>
        <v>1.4390243902439024</v>
      </c>
      <c r="R15">
        <f t="shared" si="1"/>
        <v>0.70338983050847459</v>
      </c>
      <c r="S15">
        <f t="shared" si="2"/>
        <v>0.55084745762711873</v>
      </c>
      <c r="T15">
        <f t="shared" si="3"/>
        <v>0.21186440677966104</v>
      </c>
      <c r="U15">
        <f t="shared" si="4"/>
        <v>0.20338983050847459</v>
      </c>
      <c r="V15">
        <f t="shared" si="5"/>
        <v>0.5</v>
      </c>
      <c r="W15">
        <f t="shared" si="6"/>
        <v>0.77118644067796616</v>
      </c>
      <c r="X15">
        <f t="shared" si="7"/>
        <v>0.34745762711864409</v>
      </c>
      <c r="Y15">
        <f t="shared" si="8"/>
        <v>0.58536585365853655</v>
      </c>
      <c r="Z15">
        <f t="shared" si="9"/>
        <v>0.91208791208791207</v>
      </c>
      <c r="AA15">
        <f t="shared" si="10"/>
        <v>1.0416666666666667</v>
      </c>
      <c r="AB15">
        <f t="shared" si="11"/>
        <v>0.5</v>
      </c>
      <c r="AC15">
        <v>6</v>
      </c>
      <c r="AD15">
        <v>2</v>
      </c>
      <c r="AE15">
        <v>1</v>
      </c>
      <c r="AF15">
        <v>0</v>
      </c>
      <c r="AG15">
        <v>2</v>
      </c>
      <c r="AH15">
        <v>3</v>
      </c>
      <c r="AI15">
        <v>3</v>
      </c>
      <c r="AJ15">
        <v>1</v>
      </c>
      <c r="AK15">
        <v>1</v>
      </c>
      <c r="AL15">
        <v>3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2</v>
      </c>
      <c r="AS15">
        <v>0</v>
      </c>
      <c r="AT15">
        <v>3</v>
      </c>
      <c r="AU15">
        <v>2</v>
      </c>
      <c r="AV15">
        <v>0</v>
      </c>
      <c r="AW15">
        <v>1</v>
      </c>
      <c r="AX15">
        <v>2</v>
      </c>
      <c r="AY15">
        <v>3</v>
      </c>
      <c r="AZ15">
        <v>0</v>
      </c>
      <c r="BA15">
        <v>4</v>
      </c>
      <c r="BB15">
        <v>3</v>
      </c>
      <c r="BC15">
        <v>4</v>
      </c>
      <c r="BD15">
        <v>1</v>
      </c>
      <c r="BE15">
        <v>4</v>
      </c>
      <c r="BF15">
        <v>2</v>
      </c>
      <c r="BG15">
        <v>0</v>
      </c>
      <c r="BH15">
        <v>0</v>
      </c>
    </row>
    <row r="16" spans="1:142">
      <c r="A16">
        <v>2</v>
      </c>
      <c r="B16" t="s">
        <v>223</v>
      </c>
      <c r="C16" t="s">
        <v>131</v>
      </c>
      <c r="D16">
        <v>8</v>
      </c>
      <c r="E16">
        <v>3.2</v>
      </c>
      <c r="F16">
        <v>2.27</v>
      </c>
      <c r="G16">
        <v>2.0699999999999998</v>
      </c>
      <c r="H16">
        <v>1.1499999999999999</v>
      </c>
      <c r="I16">
        <v>0.8</v>
      </c>
      <c r="J16">
        <v>0.89</v>
      </c>
      <c r="K16">
        <v>0.7</v>
      </c>
      <c r="L16">
        <v>0.3</v>
      </c>
      <c r="M16">
        <v>0.32</v>
      </c>
      <c r="N16">
        <v>0.56999999999999995</v>
      </c>
      <c r="O16">
        <v>0.8</v>
      </c>
      <c r="P16">
        <v>0.47</v>
      </c>
      <c r="Q16">
        <f t="shared" si="0"/>
        <v>1.4374999999999998</v>
      </c>
      <c r="R16">
        <f t="shared" si="1"/>
        <v>0.77391304347826095</v>
      </c>
      <c r="S16">
        <f t="shared" si="2"/>
        <v>0.60869565217391308</v>
      </c>
      <c r="T16">
        <f t="shared" si="3"/>
        <v>0.2608695652173913</v>
      </c>
      <c r="U16">
        <f t="shared" si="4"/>
        <v>0.27826086956521739</v>
      </c>
      <c r="V16">
        <f t="shared" si="5"/>
        <v>0.49565217391304345</v>
      </c>
      <c r="W16">
        <f t="shared" si="6"/>
        <v>0.69565217391304357</v>
      </c>
      <c r="X16">
        <f t="shared" si="7"/>
        <v>0.40869565217391307</v>
      </c>
      <c r="Y16">
        <f t="shared" si="8"/>
        <v>0.68085106382978733</v>
      </c>
      <c r="Z16">
        <f t="shared" si="9"/>
        <v>1.1125</v>
      </c>
      <c r="AA16">
        <f t="shared" si="10"/>
        <v>0.9375</v>
      </c>
      <c r="AB16">
        <f t="shared" si="11"/>
        <v>0.58749999999999991</v>
      </c>
      <c r="AC16">
        <v>5</v>
      </c>
      <c r="AD16">
        <v>2</v>
      </c>
      <c r="AE16">
        <v>2</v>
      </c>
      <c r="AF16">
        <v>0</v>
      </c>
      <c r="AG16">
        <v>2</v>
      </c>
      <c r="AH16">
        <v>3</v>
      </c>
      <c r="AI16">
        <v>3</v>
      </c>
      <c r="AJ16">
        <v>2</v>
      </c>
      <c r="AK16">
        <v>4</v>
      </c>
      <c r="AL16">
        <v>1</v>
      </c>
      <c r="AM16">
        <v>0</v>
      </c>
      <c r="AN16">
        <v>4</v>
      </c>
      <c r="AO16">
        <v>0</v>
      </c>
      <c r="AP16">
        <v>4</v>
      </c>
      <c r="AQ16">
        <v>1</v>
      </c>
      <c r="AR16">
        <v>0</v>
      </c>
      <c r="AS16">
        <v>2</v>
      </c>
      <c r="AT16">
        <v>2</v>
      </c>
      <c r="AU16">
        <v>2</v>
      </c>
      <c r="AV16">
        <v>0</v>
      </c>
      <c r="AW16">
        <v>0</v>
      </c>
      <c r="AX16">
        <v>4</v>
      </c>
      <c r="AY16">
        <v>4</v>
      </c>
      <c r="AZ16">
        <v>0</v>
      </c>
      <c r="BA16">
        <v>0</v>
      </c>
      <c r="BB16">
        <v>1</v>
      </c>
      <c r="BC16">
        <v>0</v>
      </c>
      <c r="BD16">
        <v>2</v>
      </c>
      <c r="BE16">
        <v>3</v>
      </c>
      <c r="BF16">
        <v>2</v>
      </c>
      <c r="BG16">
        <v>0</v>
      </c>
      <c r="BH16">
        <v>1</v>
      </c>
      <c r="BI16">
        <v>1.1299999999999999</v>
      </c>
      <c r="BJ16">
        <v>0.88</v>
      </c>
      <c r="BK16">
        <v>0.87</v>
      </c>
      <c r="BL16">
        <v>0.67</v>
      </c>
      <c r="BM16">
        <v>0.31</v>
      </c>
      <c r="BN16">
        <v>0.19</v>
      </c>
      <c r="BO16">
        <v>0.51</v>
      </c>
      <c r="BP16">
        <v>0.72</v>
      </c>
      <c r="BQ16">
        <v>0.4</v>
      </c>
      <c r="BR16">
        <v>5</v>
      </c>
      <c r="BS16">
        <v>2</v>
      </c>
      <c r="BT16">
        <v>2</v>
      </c>
      <c r="BU16">
        <v>0</v>
      </c>
      <c r="BV16">
        <v>2</v>
      </c>
      <c r="BW16">
        <v>3</v>
      </c>
      <c r="BX16">
        <v>3</v>
      </c>
      <c r="BY16">
        <v>2</v>
      </c>
      <c r="BZ16">
        <v>2</v>
      </c>
      <c r="CA16">
        <v>1</v>
      </c>
      <c r="CB16">
        <v>1</v>
      </c>
      <c r="CC16">
        <v>3</v>
      </c>
      <c r="CD16">
        <v>3</v>
      </c>
      <c r="CE16">
        <v>0</v>
      </c>
      <c r="CF16">
        <v>1</v>
      </c>
      <c r="CG16">
        <v>0</v>
      </c>
      <c r="CH16">
        <v>2</v>
      </c>
      <c r="CI16">
        <v>3</v>
      </c>
      <c r="CJ16">
        <v>2</v>
      </c>
      <c r="CK16">
        <v>0</v>
      </c>
      <c r="CL16">
        <v>0</v>
      </c>
      <c r="CM16">
        <v>4</v>
      </c>
      <c r="CN16">
        <v>3</v>
      </c>
      <c r="CO16">
        <v>0</v>
      </c>
      <c r="CP16">
        <v>1</v>
      </c>
      <c r="CQ16">
        <v>0</v>
      </c>
      <c r="CR16">
        <v>2</v>
      </c>
      <c r="CS16">
        <v>4</v>
      </c>
      <c r="CT16">
        <v>3</v>
      </c>
      <c r="CU16">
        <v>3</v>
      </c>
      <c r="CV16">
        <v>0</v>
      </c>
      <c r="CW16">
        <v>0</v>
      </c>
    </row>
    <row r="17" spans="1:101">
      <c r="A17" t="s">
        <v>430</v>
      </c>
      <c r="B17" t="s">
        <v>223</v>
      </c>
      <c r="C17" t="s">
        <v>131</v>
      </c>
      <c r="D17">
        <v>8</v>
      </c>
      <c r="BI17">
        <v>1.19</v>
      </c>
      <c r="BJ17">
        <v>0.85</v>
      </c>
      <c r="BK17">
        <v>0.93</v>
      </c>
      <c r="BL17">
        <v>0.72</v>
      </c>
      <c r="BM17">
        <v>0.4</v>
      </c>
      <c r="BN17">
        <v>0.41</v>
      </c>
      <c r="BO17">
        <v>0.61</v>
      </c>
      <c r="BP17">
        <v>0.82</v>
      </c>
      <c r="BQ17">
        <v>0.26</v>
      </c>
      <c r="BR17">
        <v>8</v>
      </c>
      <c r="BS17">
        <v>0</v>
      </c>
      <c r="BT17">
        <v>1</v>
      </c>
      <c r="BU17">
        <v>0</v>
      </c>
      <c r="BV17">
        <v>1</v>
      </c>
      <c r="BW17">
        <v>3</v>
      </c>
      <c r="BX17">
        <v>1</v>
      </c>
      <c r="BY17">
        <v>1</v>
      </c>
      <c r="BZ17">
        <v>0</v>
      </c>
      <c r="CA17">
        <v>0</v>
      </c>
      <c r="CB17">
        <v>0</v>
      </c>
      <c r="CC17">
        <v>2</v>
      </c>
      <c r="CD17">
        <v>0</v>
      </c>
      <c r="CE17">
        <v>0</v>
      </c>
      <c r="CF17">
        <v>0</v>
      </c>
      <c r="CG17">
        <v>1</v>
      </c>
      <c r="CH17">
        <v>1</v>
      </c>
      <c r="CI17">
        <v>3</v>
      </c>
      <c r="CJ17">
        <v>1</v>
      </c>
      <c r="CK17">
        <v>0</v>
      </c>
      <c r="CL17">
        <v>0</v>
      </c>
      <c r="CM17">
        <v>2</v>
      </c>
      <c r="CN17">
        <v>1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3</v>
      </c>
      <c r="CU17">
        <v>0</v>
      </c>
      <c r="CV17">
        <v>0</v>
      </c>
      <c r="CW17">
        <v>0</v>
      </c>
    </row>
    <row r="18" spans="1:101">
      <c r="A18">
        <v>1</v>
      </c>
      <c r="B18" t="s">
        <v>183</v>
      </c>
      <c r="C18" t="s">
        <v>131</v>
      </c>
      <c r="D18">
        <v>8</v>
      </c>
      <c r="BI18">
        <v>1.1000000000000001</v>
      </c>
      <c r="BJ18">
        <v>0.87</v>
      </c>
      <c r="BK18">
        <v>0.92</v>
      </c>
      <c r="BL18">
        <v>0.7</v>
      </c>
      <c r="BM18">
        <v>0.44</v>
      </c>
      <c r="BN18">
        <v>0.31</v>
      </c>
      <c r="BO18">
        <v>0.55000000000000004</v>
      </c>
      <c r="BP18">
        <v>0.63</v>
      </c>
      <c r="BQ18">
        <v>0.3</v>
      </c>
      <c r="BR18">
        <v>6</v>
      </c>
      <c r="BS18">
        <v>2</v>
      </c>
      <c r="BT18">
        <v>2</v>
      </c>
      <c r="BU18">
        <v>2</v>
      </c>
      <c r="BV18">
        <v>2</v>
      </c>
      <c r="BW18">
        <v>4</v>
      </c>
      <c r="BX18">
        <v>3</v>
      </c>
      <c r="BY18">
        <v>2</v>
      </c>
      <c r="BZ18">
        <v>0</v>
      </c>
      <c r="CA18">
        <v>1</v>
      </c>
      <c r="CB18">
        <v>0</v>
      </c>
      <c r="CC18">
        <v>2</v>
      </c>
      <c r="CD18">
        <v>0</v>
      </c>
      <c r="CE18">
        <v>0</v>
      </c>
      <c r="CF18">
        <v>1</v>
      </c>
      <c r="CG18">
        <v>2</v>
      </c>
      <c r="CH18">
        <v>1</v>
      </c>
      <c r="CI18">
        <v>3</v>
      </c>
      <c r="CJ18">
        <v>2</v>
      </c>
      <c r="CK18">
        <v>3</v>
      </c>
      <c r="CL18">
        <v>0</v>
      </c>
      <c r="CM18">
        <v>0</v>
      </c>
      <c r="CN18">
        <v>1</v>
      </c>
      <c r="CO18">
        <v>0</v>
      </c>
      <c r="CP18">
        <v>0</v>
      </c>
      <c r="CQ18">
        <v>0</v>
      </c>
      <c r="CR18">
        <v>2</v>
      </c>
      <c r="CS18">
        <v>2</v>
      </c>
      <c r="CT18">
        <v>2</v>
      </c>
      <c r="CU18">
        <v>1</v>
      </c>
      <c r="CV18">
        <v>1</v>
      </c>
      <c r="CW18">
        <v>0</v>
      </c>
    </row>
    <row r="19" spans="1:101">
      <c r="A19">
        <v>1</v>
      </c>
      <c r="B19" t="s">
        <v>186</v>
      </c>
      <c r="C19" t="s">
        <v>131</v>
      </c>
      <c r="D19">
        <v>5</v>
      </c>
      <c r="H19">
        <v>1.1200000000000001</v>
      </c>
      <c r="I19">
        <v>0.77</v>
      </c>
      <c r="J19">
        <v>0.76</v>
      </c>
      <c r="K19">
        <v>0.6</v>
      </c>
      <c r="L19">
        <v>0.2</v>
      </c>
      <c r="M19">
        <v>0.24</v>
      </c>
      <c r="N19">
        <v>0.52</v>
      </c>
      <c r="O19">
        <v>0.71</v>
      </c>
      <c r="P19">
        <v>0.4</v>
      </c>
      <c r="Q19">
        <f t="shared" si="0"/>
        <v>1.4545454545454546</v>
      </c>
      <c r="R19">
        <f t="shared" si="1"/>
        <v>0.67857142857142849</v>
      </c>
      <c r="S19">
        <f t="shared" si="2"/>
        <v>0.5357142857142857</v>
      </c>
      <c r="T19">
        <f t="shared" si="3"/>
        <v>0.17857142857142858</v>
      </c>
      <c r="U19">
        <f t="shared" si="4"/>
        <v>0.21428571428571425</v>
      </c>
      <c r="V19">
        <f t="shared" si="5"/>
        <v>0.46428571428571425</v>
      </c>
      <c r="W19">
        <f t="shared" si="6"/>
        <v>0.63392857142857129</v>
      </c>
      <c r="X19">
        <f t="shared" si="7"/>
        <v>0.35714285714285715</v>
      </c>
      <c r="Y19">
        <f t="shared" si="8"/>
        <v>0.6</v>
      </c>
      <c r="Z19">
        <f t="shared" si="9"/>
        <v>1.0704225352112677</v>
      </c>
      <c r="AA19">
        <f t="shared" si="10"/>
        <v>0.83333333333333337</v>
      </c>
      <c r="AB19">
        <f t="shared" si="11"/>
        <v>0.51948051948051954</v>
      </c>
      <c r="AC19">
        <v>6</v>
      </c>
      <c r="AD19">
        <v>2</v>
      </c>
      <c r="AE19">
        <v>1</v>
      </c>
      <c r="AF19">
        <v>1</v>
      </c>
      <c r="AG19">
        <v>0</v>
      </c>
      <c r="AH19">
        <v>3</v>
      </c>
      <c r="AI19">
        <v>2</v>
      </c>
      <c r="AJ19">
        <v>0</v>
      </c>
      <c r="AK19">
        <v>0</v>
      </c>
      <c r="AL19">
        <v>4</v>
      </c>
      <c r="AM19">
        <v>0</v>
      </c>
      <c r="AN19">
        <v>3</v>
      </c>
      <c r="AO19">
        <v>1</v>
      </c>
      <c r="AP19">
        <v>0</v>
      </c>
      <c r="AQ19">
        <v>1</v>
      </c>
      <c r="AR19">
        <v>5</v>
      </c>
      <c r="AS19">
        <v>3</v>
      </c>
      <c r="AT19">
        <v>3</v>
      </c>
      <c r="AU19">
        <v>2</v>
      </c>
      <c r="AV19">
        <v>0</v>
      </c>
      <c r="AW19">
        <v>0</v>
      </c>
      <c r="AX19">
        <v>3</v>
      </c>
      <c r="AY19">
        <v>2</v>
      </c>
      <c r="AZ19">
        <v>0</v>
      </c>
      <c r="BA19">
        <v>0</v>
      </c>
      <c r="BB19">
        <v>0</v>
      </c>
      <c r="BC19">
        <v>0</v>
      </c>
      <c r="BD19">
        <v>3</v>
      </c>
      <c r="BE19">
        <v>3</v>
      </c>
      <c r="BF19">
        <v>1</v>
      </c>
      <c r="BG19">
        <v>0</v>
      </c>
      <c r="BH19">
        <v>3</v>
      </c>
    </row>
    <row r="20" spans="1:101">
      <c r="A20">
        <v>1</v>
      </c>
      <c r="B20" t="s">
        <v>192</v>
      </c>
      <c r="C20" t="s">
        <v>131</v>
      </c>
      <c r="D20">
        <v>8</v>
      </c>
      <c r="BI20">
        <v>1.22</v>
      </c>
      <c r="BJ20" s="18">
        <v>0.89</v>
      </c>
      <c r="BK20">
        <v>0.92</v>
      </c>
      <c r="BL20">
        <v>0.71</v>
      </c>
      <c r="BM20">
        <v>0.3</v>
      </c>
      <c r="BN20">
        <v>0.19</v>
      </c>
      <c r="BO20">
        <v>0.51</v>
      </c>
      <c r="BP20">
        <v>0.7</v>
      </c>
      <c r="BQ20">
        <v>0.36</v>
      </c>
      <c r="BR20">
        <v>5</v>
      </c>
      <c r="BS20">
        <v>2</v>
      </c>
      <c r="BT20">
        <v>0</v>
      </c>
      <c r="BU20">
        <v>3</v>
      </c>
      <c r="BV20">
        <v>0</v>
      </c>
      <c r="BW20">
        <v>4</v>
      </c>
      <c r="BX20">
        <v>4</v>
      </c>
      <c r="BY20">
        <v>0</v>
      </c>
      <c r="BZ20">
        <v>1</v>
      </c>
      <c r="CA20">
        <v>3</v>
      </c>
      <c r="CB20">
        <v>0</v>
      </c>
      <c r="CC20">
        <v>3</v>
      </c>
      <c r="CD20">
        <v>0</v>
      </c>
      <c r="CE20">
        <v>0</v>
      </c>
      <c r="CF20">
        <v>1</v>
      </c>
      <c r="CG20">
        <v>5</v>
      </c>
      <c r="CH20">
        <v>1</v>
      </c>
      <c r="CI20">
        <v>3</v>
      </c>
      <c r="CJ20">
        <v>2</v>
      </c>
      <c r="CK20">
        <v>0</v>
      </c>
      <c r="CL20">
        <v>0</v>
      </c>
      <c r="CM20">
        <v>0</v>
      </c>
      <c r="CN20">
        <v>4</v>
      </c>
      <c r="CO20">
        <v>0</v>
      </c>
      <c r="CP20">
        <v>0</v>
      </c>
      <c r="CQ20">
        <v>0</v>
      </c>
      <c r="CR20">
        <v>0</v>
      </c>
      <c r="CS20">
        <v>1</v>
      </c>
      <c r="CT20">
        <v>3</v>
      </c>
      <c r="CU20">
        <v>3</v>
      </c>
      <c r="CV20">
        <v>1</v>
      </c>
      <c r="CW20">
        <v>1</v>
      </c>
    </row>
    <row r="21" spans="1:101">
      <c r="A21">
        <v>1</v>
      </c>
      <c r="B21" t="s">
        <v>204</v>
      </c>
      <c r="C21" t="s">
        <v>131</v>
      </c>
      <c r="D21">
        <v>5</v>
      </c>
      <c r="H21">
        <v>1.1200000000000001</v>
      </c>
      <c r="I21">
        <v>0.77</v>
      </c>
      <c r="J21">
        <v>0.78</v>
      </c>
      <c r="K21">
        <v>0.61</v>
      </c>
      <c r="L21">
        <v>0.25</v>
      </c>
      <c r="M21">
        <v>0.27</v>
      </c>
      <c r="N21">
        <v>0.53</v>
      </c>
      <c r="O21">
        <v>0.68</v>
      </c>
      <c r="P21">
        <v>0.36</v>
      </c>
      <c r="Q21">
        <f t="shared" si="0"/>
        <v>1.4545454545454546</v>
      </c>
      <c r="R21">
        <f t="shared" si="1"/>
        <v>0.6964285714285714</v>
      </c>
      <c r="S21">
        <f t="shared" si="2"/>
        <v>0.5446428571428571</v>
      </c>
      <c r="T21">
        <f t="shared" si="3"/>
        <v>0.2232142857142857</v>
      </c>
      <c r="U21">
        <f t="shared" si="4"/>
        <v>0.24107142857142858</v>
      </c>
      <c r="V21">
        <f t="shared" si="5"/>
        <v>0.4732142857142857</v>
      </c>
      <c r="W21">
        <f t="shared" si="6"/>
        <v>0.6071428571428571</v>
      </c>
      <c r="X21">
        <f t="shared" si="7"/>
        <v>0.3214285714285714</v>
      </c>
      <c r="Y21">
        <f t="shared" si="8"/>
        <v>0.75000000000000011</v>
      </c>
      <c r="Z21">
        <f t="shared" si="9"/>
        <v>1.1470588235294117</v>
      </c>
      <c r="AA21">
        <f t="shared" si="10"/>
        <v>0.92592592592592582</v>
      </c>
      <c r="AB21">
        <f t="shared" si="11"/>
        <v>0.46753246753246752</v>
      </c>
      <c r="AC21">
        <v>6</v>
      </c>
      <c r="AD21">
        <v>3</v>
      </c>
      <c r="AE21">
        <v>2</v>
      </c>
      <c r="AF21">
        <v>0</v>
      </c>
      <c r="AG21">
        <v>3</v>
      </c>
      <c r="AH21">
        <v>3</v>
      </c>
      <c r="AI21">
        <v>3</v>
      </c>
      <c r="AJ21">
        <v>2</v>
      </c>
      <c r="AK21">
        <v>3</v>
      </c>
      <c r="AL21">
        <v>4</v>
      </c>
      <c r="AM21">
        <v>0</v>
      </c>
      <c r="AN21">
        <v>4</v>
      </c>
      <c r="AO21">
        <v>1</v>
      </c>
      <c r="AP21">
        <v>2</v>
      </c>
      <c r="AQ21">
        <v>0</v>
      </c>
      <c r="AR21">
        <v>1</v>
      </c>
      <c r="AS21">
        <v>2</v>
      </c>
      <c r="AT21">
        <v>3</v>
      </c>
      <c r="AU21">
        <v>0</v>
      </c>
      <c r="AV21">
        <v>0</v>
      </c>
      <c r="AW21">
        <v>2</v>
      </c>
      <c r="AX21">
        <v>0</v>
      </c>
      <c r="AY21">
        <v>1</v>
      </c>
      <c r="AZ21">
        <v>1</v>
      </c>
      <c r="BA21">
        <v>0</v>
      </c>
      <c r="BB21">
        <v>0</v>
      </c>
      <c r="BC21">
        <v>0</v>
      </c>
      <c r="BD21">
        <v>3</v>
      </c>
      <c r="BE21">
        <v>3</v>
      </c>
      <c r="BF21">
        <v>1</v>
      </c>
      <c r="BG21">
        <v>0</v>
      </c>
      <c r="BH21">
        <v>3</v>
      </c>
    </row>
    <row r="22" spans="1:101">
      <c r="A22">
        <v>2</v>
      </c>
      <c r="B22" t="s">
        <v>204</v>
      </c>
      <c r="C22" t="s">
        <v>131</v>
      </c>
      <c r="D22">
        <v>5</v>
      </c>
      <c r="H22">
        <v>1.07</v>
      </c>
      <c r="I22">
        <v>0.67</v>
      </c>
      <c r="J22">
        <v>0.88</v>
      </c>
      <c r="K22">
        <v>0.65</v>
      </c>
      <c r="L22">
        <v>0.31</v>
      </c>
      <c r="M22">
        <v>0.32</v>
      </c>
      <c r="Q22">
        <f t="shared" si="0"/>
        <v>1.5970149253731343</v>
      </c>
      <c r="R22">
        <f t="shared" si="1"/>
        <v>0.82242990654205606</v>
      </c>
      <c r="S22">
        <f t="shared" si="2"/>
        <v>0.60747663551401865</v>
      </c>
      <c r="T22">
        <f t="shared" si="3"/>
        <v>0.28971962616822428</v>
      </c>
      <c r="U22">
        <f t="shared" si="4"/>
        <v>0.29906542056074764</v>
      </c>
      <c r="AA22">
        <f t="shared" si="10"/>
        <v>0.96875</v>
      </c>
      <c r="AC22">
        <v>8</v>
      </c>
      <c r="AD22">
        <v>2</v>
      </c>
      <c r="AE22">
        <v>2</v>
      </c>
      <c r="AF22">
        <v>2</v>
      </c>
      <c r="AG22">
        <v>2</v>
      </c>
      <c r="AH22">
        <v>2</v>
      </c>
      <c r="AI22">
        <v>2</v>
      </c>
      <c r="AJ22">
        <v>0</v>
      </c>
      <c r="AK22">
        <v>0</v>
      </c>
      <c r="AM22">
        <v>0</v>
      </c>
      <c r="AP22">
        <v>0</v>
      </c>
      <c r="AQ22">
        <v>1</v>
      </c>
      <c r="AR22">
        <v>0</v>
      </c>
      <c r="AS22">
        <v>2</v>
      </c>
      <c r="AT22">
        <v>2</v>
      </c>
      <c r="AU22">
        <v>2</v>
      </c>
      <c r="AV22">
        <v>0</v>
      </c>
      <c r="AW22">
        <v>1</v>
      </c>
      <c r="AX22">
        <v>0</v>
      </c>
      <c r="AY22">
        <v>3</v>
      </c>
      <c r="AZ22">
        <v>0</v>
      </c>
      <c r="BA22">
        <v>0</v>
      </c>
      <c r="BB22">
        <v>0</v>
      </c>
      <c r="BC22">
        <v>0</v>
      </c>
      <c r="BD22">
        <v>3</v>
      </c>
      <c r="BE22">
        <v>2</v>
      </c>
      <c r="BF22">
        <v>0</v>
      </c>
      <c r="BG22">
        <v>0</v>
      </c>
      <c r="BH22">
        <v>0</v>
      </c>
    </row>
    <row r="23" spans="1:101">
      <c r="A23">
        <v>1</v>
      </c>
      <c r="B23" t="s">
        <v>207</v>
      </c>
      <c r="C23" t="s">
        <v>131</v>
      </c>
      <c r="D23">
        <v>5</v>
      </c>
      <c r="BI23">
        <v>1.17</v>
      </c>
      <c r="BJ23" s="18">
        <v>0.81</v>
      </c>
      <c r="BK23">
        <v>0.83</v>
      </c>
      <c r="BL23">
        <v>0.61</v>
      </c>
      <c r="BM23">
        <v>0.27</v>
      </c>
      <c r="BN23">
        <v>0.16</v>
      </c>
      <c r="BO23">
        <v>0.54</v>
      </c>
      <c r="BP23">
        <v>0.81</v>
      </c>
      <c r="BQ23">
        <v>0.39</v>
      </c>
      <c r="BR23">
        <v>1</v>
      </c>
      <c r="BS23">
        <v>3</v>
      </c>
      <c r="BT23">
        <v>4</v>
      </c>
      <c r="BU23">
        <v>3</v>
      </c>
      <c r="BV23">
        <v>1</v>
      </c>
      <c r="BW23">
        <v>3</v>
      </c>
      <c r="BX23">
        <v>3</v>
      </c>
      <c r="BY23">
        <v>1</v>
      </c>
      <c r="BZ23">
        <v>4</v>
      </c>
      <c r="CA23">
        <v>2</v>
      </c>
      <c r="CB23">
        <v>0</v>
      </c>
      <c r="CC23">
        <v>2</v>
      </c>
      <c r="CD23">
        <v>0</v>
      </c>
      <c r="CE23">
        <v>0</v>
      </c>
      <c r="CF23">
        <v>3</v>
      </c>
      <c r="CG23">
        <v>3</v>
      </c>
      <c r="CH23">
        <v>2</v>
      </c>
      <c r="CI23">
        <v>3</v>
      </c>
      <c r="CJ23">
        <v>3</v>
      </c>
      <c r="CK23">
        <v>3</v>
      </c>
      <c r="CL23">
        <v>2</v>
      </c>
      <c r="CM23">
        <v>0</v>
      </c>
      <c r="CN23">
        <v>4</v>
      </c>
      <c r="CO23">
        <v>0</v>
      </c>
      <c r="CP23">
        <v>0</v>
      </c>
      <c r="CQ23">
        <v>1</v>
      </c>
      <c r="CR23">
        <v>3</v>
      </c>
      <c r="CS23">
        <v>0</v>
      </c>
      <c r="CT23">
        <v>3</v>
      </c>
      <c r="CU23">
        <v>3</v>
      </c>
      <c r="CV23">
        <v>1</v>
      </c>
      <c r="CW23">
        <v>1</v>
      </c>
    </row>
    <row r="24" spans="1:101">
      <c r="A24">
        <v>1</v>
      </c>
      <c r="B24" t="s">
        <v>210</v>
      </c>
      <c r="C24" t="s">
        <v>131</v>
      </c>
      <c r="D24">
        <v>5</v>
      </c>
      <c r="E24" s="18">
        <v>3.01</v>
      </c>
      <c r="F24" s="18">
        <v>2.04</v>
      </c>
      <c r="G24" s="18">
        <v>1.94</v>
      </c>
      <c r="H24">
        <v>1.23</v>
      </c>
      <c r="I24">
        <v>0.85</v>
      </c>
      <c r="J24">
        <v>0.92</v>
      </c>
      <c r="K24">
        <v>0.73</v>
      </c>
      <c r="L24">
        <v>0.28999999999999998</v>
      </c>
      <c r="M24">
        <v>0.26</v>
      </c>
      <c r="N24">
        <v>0.56999999999999995</v>
      </c>
      <c r="O24">
        <v>0.73</v>
      </c>
      <c r="P24">
        <v>0.38</v>
      </c>
      <c r="Q24">
        <f t="shared" si="0"/>
        <v>1.4470588235294117</v>
      </c>
      <c r="R24">
        <f t="shared" si="1"/>
        <v>0.74796747967479682</v>
      </c>
      <c r="S24">
        <f t="shared" si="2"/>
        <v>0.5934959349593496</v>
      </c>
      <c r="T24">
        <f t="shared" si="3"/>
        <v>0.23577235772357721</v>
      </c>
      <c r="U24">
        <f t="shared" si="4"/>
        <v>0.21138211382113822</v>
      </c>
      <c r="V24">
        <f t="shared" si="5"/>
        <v>0.46341463414634143</v>
      </c>
      <c r="W24">
        <f t="shared" si="6"/>
        <v>0.5934959349593496</v>
      </c>
      <c r="X24">
        <f t="shared" si="7"/>
        <v>0.30894308943089432</v>
      </c>
      <c r="Y24">
        <f t="shared" si="8"/>
        <v>0.68421052631578949</v>
      </c>
      <c r="Z24">
        <f t="shared" si="9"/>
        <v>1.2602739726027399</v>
      </c>
      <c r="AA24">
        <f t="shared" si="10"/>
        <v>1.1153846153846152</v>
      </c>
      <c r="AB24">
        <f t="shared" si="11"/>
        <v>0.44705882352941179</v>
      </c>
      <c r="AC24">
        <v>3</v>
      </c>
      <c r="AD24">
        <v>3</v>
      </c>
      <c r="AE24">
        <v>2</v>
      </c>
      <c r="AF24">
        <v>3</v>
      </c>
      <c r="AG24">
        <v>3</v>
      </c>
      <c r="AH24">
        <v>2</v>
      </c>
      <c r="AI24">
        <v>1</v>
      </c>
      <c r="AJ24">
        <v>1</v>
      </c>
      <c r="AK24">
        <v>1</v>
      </c>
      <c r="AL24">
        <v>1</v>
      </c>
      <c r="AM24">
        <v>0</v>
      </c>
      <c r="AN24">
        <v>2</v>
      </c>
      <c r="AO24">
        <v>0</v>
      </c>
      <c r="AP24">
        <v>0</v>
      </c>
      <c r="AQ24">
        <v>1</v>
      </c>
      <c r="AR24">
        <v>0</v>
      </c>
      <c r="AS24">
        <v>3</v>
      </c>
      <c r="AT24">
        <v>3</v>
      </c>
      <c r="AU24">
        <v>3</v>
      </c>
      <c r="AV24">
        <v>0</v>
      </c>
      <c r="AW24">
        <v>1</v>
      </c>
      <c r="AX24">
        <v>0</v>
      </c>
      <c r="AY24">
        <v>2</v>
      </c>
      <c r="AZ24">
        <v>0</v>
      </c>
      <c r="BA24">
        <v>1</v>
      </c>
      <c r="BB24">
        <v>3</v>
      </c>
      <c r="BC24">
        <v>1</v>
      </c>
      <c r="BD24">
        <v>3</v>
      </c>
      <c r="BE24">
        <v>3</v>
      </c>
      <c r="BF24">
        <v>2</v>
      </c>
      <c r="BG24">
        <v>0</v>
      </c>
      <c r="BH24">
        <v>2</v>
      </c>
    </row>
    <row r="25" spans="1:101">
      <c r="A25">
        <v>1</v>
      </c>
      <c r="B25" t="s">
        <v>219</v>
      </c>
      <c r="C25" t="s">
        <v>131</v>
      </c>
      <c r="D25">
        <v>8</v>
      </c>
      <c r="F25" s="18">
        <v>2.15</v>
      </c>
      <c r="H25">
        <v>1.1200000000000001</v>
      </c>
      <c r="I25">
        <v>0.77</v>
      </c>
      <c r="J25">
        <v>0.84</v>
      </c>
      <c r="L25">
        <v>0.25</v>
      </c>
      <c r="M25">
        <v>0.34</v>
      </c>
      <c r="N25">
        <v>0.56999999999999995</v>
      </c>
      <c r="O25">
        <v>0.71</v>
      </c>
      <c r="P25">
        <v>0.45</v>
      </c>
      <c r="Q25">
        <f t="shared" si="0"/>
        <v>1.4545454545454546</v>
      </c>
      <c r="R25">
        <f t="shared" si="1"/>
        <v>0.74999999999999989</v>
      </c>
      <c r="T25">
        <f t="shared" si="3"/>
        <v>0.2232142857142857</v>
      </c>
      <c r="U25">
        <f t="shared" si="4"/>
        <v>0.30357142857142855</v>
      </c>
      <c r="V25">
        <f t="shared" si="5"/>
        <v>0.50892857142857129</v>
      </c>
      <c r="W25">
        <f t="shared" si="6"/>
        <v>0.63392857142857129</v>
      </c>
      <c r="X25">
        <f t="shared" si="7"/>
        <v>0.40178571428571425</v>
      </c>
      <c r="Y25">
        <f t="shared" si="8"/>
        <v>0.75555555555555554</v>
      </c>
      <c r="Z25">
        <f t="shared" si="9"/>
        <v>1.1830985915492958</v>
      </c>
      <c r="AA25">
        <f t="shared" si="10"/>
        <v>0.73529411764705876</v>
      </c>
      <c r="AB25">
        <f t="shared" si="11"/>
        <v>0.58441558441558439</v>
      </c>
      <c r="AC25">
        <v>6</v>
      </c>
      <c r="AD25">
        <v>3</v>
      </c>
      <c r="AE25">
        <v>2</v>
      </c>
      <c r="AF25">
        <v>2</v>
      </c>
      <c r="AG25">
        <v>1</v>
      </c>
      <c r="AH25">
        <v>2</v>
      </c>
      <c r="AI25">
        <v>2</v>
      </c>
      <c r="AJ25">
        <v>2</v>
      </c>
      <c r="AK25">
        <v>0</v>
      </c>
      <c r="AL25">
        <v>4</v>
      </c>
      <c r="AM25">
        <v>0</v>
      </c>
      <c r="AN25">
        <v>3</v>
      </c>
      <c r="AO25">
        <v>2</v>
      </c>
      <c r="AP25">
        <v>0</v>
      </c>
      <c r="AQ25">
        <v>1</v>
      </c>
      <c r="AR25">
        <v>0</v>
      </c>
      <c r="AS25">
        <v>2</v>
      </c>
      <c r="AT25">
        <v>3</v>
      </c>
      <c r="AU25">
        <v>0</v>
      </c>
      <c r="AV25">
        <v>0</v>
      </c>
      <c r="AW25">
        <v>0</v>
      </c>
      <c r="AX25">
        <v>1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3</v>
      </c>
      <c r="BF25">
        <v>0</v>
      </c>
      <c r="BG25">
        <v>1</v>
      </c>
      <c r="BH25">
        <v>2</v>
      </c>
    </row>
    <row r="26" spans="1:101">
      <c r="A26">
        <v>1</v>
      </c>
      <c r="B26" t="s">
        <v>221</v>
      </c>
      <c r="C26" t="s">
        <v>131</v>
      </c>
      <c r="D26">
        <v>4</v>
      </c>
      <c r="E26" s="18">
        <v>3.25</v>
      </c>
      <c r="F26" s="18">
        <v>2.2999999999999998</v>
      </c>
      <c r="G26" s="18">
        <v>1.87</v>
      </c>
      <c r="H26">
        <v>1.1399999999999999</v>
      </c>
      <c r="I26">
        <v>0.84</v>
      </c>
      <c r="J26">
        <v>0.94</v>
      </c>
      <c r="K26">
        <v>0.71</v>
      </c>
      <c r="L26">
        <v>0.35</v>
      </c>
      <c r="M26">
        <v>0.34</v>
      </c>
      <c r="N26">
        <v>0.56000000000000005</v>
      </c>
      <c r="O26">
        <v>0.8</v>
      </c>
      <c r="P26">
        <v>0.4</v>
      </c>
      <c r="Q26">
        <f t="shared" si="0"/>
        <v>1.357142857142857</v>
      </c>
      <c r="R26">
        <f t="shared" si="1"/>
        <v>0.82456140350877194</v>
      </c>
      <c r="S26">
        <f t="shared" si="2"/>
        <v>0.6228070175438597</v>
      </c>
      <c r="T26">
        <f t="shared" si="3"/>
        <v>0.30701754385964913</v>
      </c>
      <c r="U26">
        <f t="shared" si="4"/>
        <v>0.29824561403508776</v>
      </c>
      <c r="V26">
        <f t="shared" si="5"/>
        <v>0.49122807017543868</v>
      </c>
      <c r="W26">
        <f t="shared" si="6"/>
        <v>0.70175438596491235</v>
      </c>
      <c r="X26">
        <f t="shared" si="7"/>
        <v>0.35087719298245618</v>
      </c>
      <c r="Y26">
        <f t="shared" si="8"/>
        <v>0.85</v>
      </c>
      <c r="Z26">
        <f t="shared" si="9"/>
        <v>1.1749999999999998</v>
      </c>
      <c r="AA26">
        <f t="shared" si="10"/>
        <v>1.0294117647058822</v>
      </c>
      <c r="AB26">
        <f t="shared" si="11"/>
        <v>0.47619047619047622</v>
      </c>
      <c r="AC26">
        <v>3</v>
      </c>
      <c r="AD26">
        <v>4</v>
      </c>
      <c r="AE26">
        <v>0</v>
      </c>
      <c r="AF26">
        <v>2</v>
      </c>
      <c r="AG26">
        <v>2</v>
      </c>
      <c r="AH26">
        <v>3</v>
      </c>
      <c r="AI26">
        <v>3</v>
      </c>
      <c r="AJ26">
        <v>2</v>
      </c>
      <c r="AK26">
        <v>4</v>
      </c>
      <c r="AL26">
        <v>3</v>
      </c>
      <c r="AM26">
        <v>1</v>
      </c>
      <c r="AN26">
        <v>3</v>
      </c>
      <c r="AO26">
        <v>3</v>
      </c>
      <c r="AP26">
        <v>0</v>
      </c>
      <c r="AQ26">
        <v>2</v>
      </c>
      <c r="AR26">
        <v>3</v>
      </c>
      <c r="AS26">
        <v>1</v>
      </c>
      <c r="AT26">
        <v>4</v>
      </c>
      <c r="AU26">
        <v>3</v>
      </c>
      <c r="AV26">
        <v>0</v>
      </c>
      <c r="AW26">
        <v>0</v>
      </c>
      <c r="AX26">
        <v>2</v>
      </c>
      <c r="AY26">
        <v>1</v>
      </c>
      <c r="AZ26">
        <v>0</v>
      </c>
      <c r="BA26">
        <v>2</v>
      </c>
      <c r="BB26">
        <v>2</v>
      </c>
      <c r="BC26">
        <v>0</v>
      </c>
      <c r="BD26">
        <v>3</v>
      </c>
      <c r="BE26">
        <v>4</v>
      </c>
      <c r="BF26">
        <v>1</v>
      </c>
      <c r="BG26">
        <v>0</v>
      </c>
      <c r="BH26">
        <v>0</v>
      </c>
    </row>
    <row r="27" spans="1:101">
      <c r="A27">
        <v>1</v>
      </c>
      <c r="B27" t="s">
        <v>308</v>
      </c>
      <c r="C27" t="s">
        <v>131</v>
      </c>
      <c r="D27">
        <v>7</v>
      </c>
      <c r="BI27">
        <v>1.1499999999999999</v>
      </c>
      <c r="BJ27">
        <v>0.84</v>
      </c>
      <c r="BK27">
        <v>0.79</v>
      </c>
      <c r="BL27">
        <v>0.6</v>
      </c>
      <c r="BM27">
        <v>0.32</v>
      </c>
      <c r="BN27">
        <v>0.16</v>
      </c>
      <c r="BO27">
        <v>0.35</v>
      </c>
      <c r="BP27">
        <v>0.59</v>
      </c>
      <c r="BQ27">
        <v>0.35</v>
      </c>
      <c r="BR27">
        <v>4</v>
      </c>
      <c r="BS27">
        <v>1</v>
      </c>
      <c r="BT27">
        <v>2</v>
      </c>
      <c r="BU27">
        <v>1</v>
      </c>
      <c r="BV27">
        <v>3</v>
      </c>
      <c r="BW27">
        <v>3</v>
      </c>
      <c r="BX27">
        <v>3</v>
      </c>
      <c r="BY27">
        <v>4</v>
      </c>
      <c r="BZ27">
        <v>1</v>
      </c>
      <c r="CA27">
        <v>1</v>
      </c>
      <c r="CB27">
        <v>0</v>
      </c>
      <c r="CC27">
        <v>3</v>
      </c>
      <c r="CD27">
        <v>3</v>
      </c>
      <c r="CE27">
        <v>4</v>
      </c>
      <c r="CF27">
        <v>2</v>
      </c>
      <c r="CG27">
        <v>0</v>
      </c>
      <c r="CH27">
        <v>4</v>
      </c>
      <c r="CI27">
        <v>3</v>
      </c>
      <c r="CJ27">
        <v>3</v>
      </c>
      <c r="CK27">
        <v>1</v>
      </c>
      <c r="CL27">
        <v>3</v>
      </c>
      <c r="CM27">
        <v>4</v>
      </c>
      <c r="CN27">
        <v>4</v>
      </c>
      <c r="CO27">
        <v>0</v>
      </c>
      <c r="CP27">
        <v>2</v>
      </c>
      <c r="CQ27">
        <v>4</v>
      </c>
      <c r="CR27">
        <v>0</v>
      </c>
      <c r="CS27">
        <v>2</v>
      </c>
      <c r="CT27">
        <v>3</v>
      </c>
      <c r="CU27">
        <v>3</v>
      </c>
      <c r="CV27">
        <v>1</v>
      </c>
      <c r="CW27">
        <v>0</v>
      </c>
    </row>
    <row r="28" spans="1:101">
      <c r="A28">
        <v>1</v>
      </c>
      <c r="B28" t="s">
        <v>319</v>
      </c>
      <c r="C28" t="s">
        <v>131</v>
      </c>
      <c r="D28">
        <v>7</v>
      </c>
      <c r="H28">
        <v>1.1299999999999999</v>
      </c>
      <c r="I28">
        <v>0.84</v>
      </c>
      <c r="J28">
        <v>0.88</v>
      </c>
      <c r="K28">
        <v>0.68</v>
      </c>
      <c r="L28">
        <v>0.28000000000000003</v>
      </c>
      <c r="M28">
        <v>0.32</v>
      </c>
      <c r="N28">
        <v>0.55000000000000004</v>
      </c>
      <c r="O28">
        <v>0.77</v>
      </c>
      <c r="P28">
        <v>0.42</v>
      </c>
      <c r="Q28">
        <f t="shared" si="0"/>
        <v>1.3452380952380951</v>
      </c>
      <c r="R28">
        <f t="shared" si="1"/>
        <v>0.77876106194690276</v>
      </c>
      <c r="S28">
        <f t="shared" si="2"/>
        <v>0.60176991150442483</v>
      </c>
      <c r="T28">
        <f t="shared" si="3"/>
        <v>0.24778761061946908</v>
      </c>
      <c r="U28">
        <f t="shared" si="4"/>
        <v>0.28318584070796465</v>
      </c>
      <c r="V28">
        <f t="shared" si="5"/>
        <v>0.48672566371681425</v>
      </c>
      <c r="W28">
        <f t="shared" si="6"/>
        <v>0.68141592920353988</v>
      </c>
      <c r="X28">
        <f t="shared" si="7"/>
        <v>0.37168141592920356</v>
      </c>
      <c r="Y28">
        <f t="shared" si="8"/>
        <v>0.76190476190476197</v>
      </c>
      <c r="Z28">
        <f t="shared" si="9"/>
        <v>1.1428571428571428</v>
      </c>
      <c r="AA28">
        <f t="shared" si="10"/>
        <v>0.87500000000000011</v>
      </c>
      <c r="AB28">
        <f t="shared" si="11"/>
        <v>0.5</v>
      </c>
      <c r="AC28">
        <v>3</v>
      </c>
      <c r="AD28">
        <v>3</v>
      </c>
      <c r="AE28">
        <v>3</v>
      </c>
      <c r="AF28">
        <v>0</v>
      </c>
      <c r="AG28">
        <v>3</v>
      </c>
      <c r="AH28">
        <v>3</v>
      </c>
      <c r="AI28">
        <v>3</v>
      </c>
      <c r="AJ28">
        <v>3</v>
      </c>
      <c r="AK28">
        <v>3</v>
      </c>
      <c r="AL28">
        <v>3</v>
      </c>
      <c r="AM28">
        <v>0</v>
      </c>
      <c r="AN28">
        <v>3</v>
      </c>
      <c r="AO28">
        <v>1</v>
      </c>
      <c r="AP28">
        <v>0</v>
      </c>
      <c r="AQ28">
        <v>3</v>
      </c>
      <c r="AR28">
        <v>0</v>
      </c>
      <c r="AS28">
        <v>3</v>
      </c>
      <c r="AT28">
        <v>3</v>
      </c>
      <c r="AU28">
        <v>4</v>
      </c>
      <c r="AV28">
        <v>0</v>
      </c>
      <c r="AW28">
        <v>0</v>
      </c>
      <c r="AX28">
        <v>3</v>
      </c>
      <c r="AY28">
        <v>4</v>
      </c>
      <c r="AZ28">
        <v>0</v>
      </c>
      <c r="BA28">
        <v>1</v>
      </c>
      <c r="BB28">
        <v>2</v>
      </c>
      <c r="BC28">
        <v>1</v>
      </c>
      <c r="BD28">
        <v>4</v>
      </c>
      <c r="BE28">
        <v>3</v>
      </c>
      <c r="BF28">
        <v>1</v>
      </c>
      <c r="BG28">
        <v>0</v>
      </c>
      <c r="BH28">
        <v>0</v>
      </c>
    </row>
    <row r="29" spans="1:101">
      <c r="A29">
        <v>2</v>
      </c>
      <c r="B29" t="s">
        <v>319</v>
      </c>
      <c r="C29" t="s">
        <v>131</v>
      </c>
      <c r="D29">
        <v>7</v>
      </c>
      <c r="H29">
        <v>1.1499999999999999</v>
      </c>
      <c r="I29">
        <v>0.84</v>
      </c>
      <c r="J29">
        <v>0.89</v>
      </c>
      <c r="K29">
        <v>0.63</v>
      </c>
      <c r="L29">
        <v>0.3</v>
      </c>
      <c r="M29">
        <v>0.3</v>
      </c>
      <c r="N29">
        <v>0.52</v>
      </c>
      <c r="O29">
        <v>0.75</v>
      </c>
      <c r="P29">
        <v>0.43</v>
      </c>
      <c r="Q29">
        <f t="shared" si="0"/>
        <v>1.3690476190476191</v>
      </c>
      <c r="R29">
        <f t="shared" si="1"/>
        <v>0.77391304347826095</v>
      </c>
      <c r="S29">
        <f t="shared" si="2"/>
        <v>0.5478260869565218</v>
      </c>
      <c r="T29">
        <f t="shared" si="3"/>
        <v>0.2608695652173913</v>
      </c>
      <c r="U29">
        <f t="shared" si="4"/>
        <v>0.2608695652173913</v>
      </c>
      <c r="V29">
        <f t="shared" si="5"/>
        <v>0.45217391304347831</v>
      </c>
      <c r="W29">
        <f t="shared" si="6"/>
        <v>0.65217391304347827</v>
      </c>
      <c r="X29">
        <f t="shared" si="7"/>
        <v>0.37391304347826088</v>
      </c>
      <c r="Y29">
        <f t="shared" si="8"/>
        <v>0.69767441860465118</v>
      </c>
      <c r="Z29">
        <f t="shared" si="9"/>
        <v>1.1866666666666668</v>
      </c>
      <c r="AA29">
        <f t="shared" si="10"/>
        <v>1</v>
      </c>
      <c r="AB29">
        <f t="shared" si="11"/>
        <v>0.51190476190476186</v>
      </c>
      <c r="AC29">
        <v>5</v>
      </c>
      <c r="AD29">
        <v>2</v>
      </c>
      <c r="AE29">
        <v>3</v>
      </c>
      <c r="AF29">
        <v>0</v>
      </c>
      <c r="AG29">
        <v>3</v>
      </c>
      <c r="AH29">
        <v>3</v>
      </c>
      <c r="AI29">
        <v>3</v>
      </c>
      <c r="AJ29">
        <v>2</v>
      </c>
      <c r="AK29">
        <v>2</v>
      </c>
      <c r="AL29">
        <v>3</v>
      </c>
      <c r="AM29">
        <v>0</v>
      </c>
      <c r="AN29">
        <v>3</v>
      </c>
      <c r="AO29">
        <v>0</v>
      </c>
      <c r="AP29">
        <v>0</v>
      </c>
      <c r="AQ29">
        <v>3</v>
      </c>
      <c r="AR29">
        <v>0</v>
      </c>
      <c r="AS29">
        <v>4</v>
      </c>
      <c r="AT29">
        <v>3</v>
      </c>
      <c r="AU29">
        <v>2</v>
      </c>
      <c r="AV29">
        <v>0</v>
      </c>
      <c r="AW29">
        <v>0</v>
      </c>
      <c r="AX29">
        <v>2</v>
      </c>
      <c r="AY29">
        <v>2</v>
      </c>
      <c r="AZ29">
        <v>0</v>
      </c>
      <c r="BA29">
        <v>0</v>
      </c>
      <c r="BB29">
        <v>0</v>
      </c>
      <c r="BC29">
        <v>0</v>
      </c>
      <c r="BD29">
        <v>3</v>
      </c>
      <c r="BE29">
        <v>3</v>
      </c>
      <c r="BF29">
        <v>4</v>
      </c>
      <c r="BG29">
        <v>1</v>
      </c>
      <c r="BH29">
        <v>0</v>
      </c>
    </row>
    <row r="30" spans="1:101">
      <c r="A30" t="s">
        <v>430</v>
      </c>
      <c r="B30" t="s">
        <v>319</v>
      </c>
      <c r="C30" t="s">
        <v>131</v>
      </c>
      <c r="D30">
        <v>7</v>
      </c>
      <c r="BI30">
        <v>1.1000000000000001</v>
      </c>
      <c r="BJ30">
        <v>0.65</v>
      </c>
      <c r="BK30">
        <v>0.88</v>
      </c>
      <c r="BL30">
        <v>0.71</v>
      </c>
      <c r="BM30">
        <v>0.35</v>
      </c>
      <c r="BN30">
        <v>0.24</v>
      </c>
      <c r="BO30">
        <v>0.54</v>
      </c>
      <c r="BP30">
        <v>0.76</v>
      </c>
      <c r="BQ30">
        <v>0.28999999999999998</v>
      </c>
      <c r="BR30">
        <v>4</v>
      </c>
      <c r="BS30">
        <v>0</v>
      </c>
      <c r="BT30">
        <v>1</v>
      </c>
      <c r="BU30">
        <v>0</v>
      </c>
      <c r="BV30">
        <v>2</v>
      </c>
      <c r="BW30">
        <v>3</v>
      </c>
      <c r="BX30">
        <v>2</v>
      </c>
      <c r="BY30">
        <v>1</v>
      </c>
      <c r="BZ30">
        <v>2</v>
      </c>
      <c r="CA30">
        <v>0</v>
      </c>
      <c r="CB30">
        <v>0</v>
      </c>
      <c r="CC30">
        <v>3</v>
      </c>
      <c r="CD30">
        <v>0</v>
      </c>
      <c r="CE30">
        <v>0</v>
      </c>
      <c r="CF30">
        <v>3</v>
      </c>
      <c r="CG30">
        <v>4</v>
      </c>
      <c r="CH30">
        <v>2</v>
      </c>
      <c r="CI30">
        <v>3</v>
      </c>
      <c r="CJ30">
        <v>2</v>
      </c>
      <c r="CK30">
        <v>0</v>
      </c>
      <c r="CL30">
        <v>3</v>
      </c>
      <c r="CM30">
        <v>3</v>
      </c>
      <c r="CN30">
        <v>3</v>
      </c>
      <c r="CO30">
        <v>2</v>
      </c>
      <c r="CP30">
        <v>3</v>
      </c>
      <c r="CQ30">
        <v>0</v>
      </c>
      <c r="CR30">
        <v>0</v>
      </c>
      <c r="CS30">
        <v>1</v>
      </c>
      <c r="CT30">
        <v>3</v>
      </c>
      <c r="CU30">
        <v>1</v>
      </c>
      <c r="CV30">
        <v>0</v>
      </c>
      <c r="CW30">
        <v>0</v>
      </c>
    </row>
    <row r="31" spans="1:101">
      <c r="A31" t="s">
        <v>457</v>
      </c>
      <c r="B31" t="s">
        <v>319</v>
      </c>
      <c r="C31" t="s">
        <v>131</v>
      </c>
      <c r="D31">
        <v>7</v>
      </c>
      <c r="E31" s="18">
        <v>2.94</v>
      </c>
      <c r="F31" s="18">
        <v>2.13</v>
      </c>
      <c r="G31" s="18">
        <v>1.78</v>
      </c>
      <c r="H31">
        <v>1.0900000000000001</v>
      </c>
      <c r="I31">
        <v>0.77</v>
      </c>
      <c r="J31">
        <v>0.74</v>
      </c>
      <c r="K31">
        <v>0.49</v>
      </c>
      <c r="L31">
        <v>0.19</v>
      </c>
      <c r="M31">
        <v>0.23</v>
      </c>
      <c r="N31">
        <v>0.44</v>
      </c>
      <c r="O31">
        <v>0.63</v>
      </c>
      <c r="P31">
        <v>0.36</v>
      </c>
      <c r="Q31">
        <f t="shared" si="0"/>
        <v>1.4155844155844157</v>
      </c>
      <c r="R31">
        <f t="shared" si="1"/>
        <v>0.67889908256880727</v>
      </c>
      <c r="S31">
        <f t="shared" si="2"/>
        <v>0.44954128440366969</v>
      </c>
      <c r="T31">
        <f t="shared" si="3"/>
        <v>0.17431192660550457</v>
      </c>
      <c r="U31">
        <f t="shared" si="4"/>
        <v>0.21100917431192659</v>
      </c>
      <c r="V31">
        <f t="shared" si="5"/>
        <v>0.40366972477064217</v>
      </c>
      <c r="W31">
        <f t="shared" si="6"/>
        <v>0.57798165137614677</v>
      </c>
      <c r="X31">
        <f t="shared" si="7"/>
        <v>0.33027522935779813</v>
      </c>
      <c r="Y31">
        <f t="shared" si="8"/>
        <v>0.63888888888888895</v>
      </c>
      <c r="Z31">
        <f t="shared" si="9"/>
        <v>1.1746031746031746</v>
      </c>
      <c r="AA31">
        <f t="shared" si="10"/>
        <v>0.82608695652173914</v>
      </c>
      <c r="AB31">
        <f t="shared" si="11"/>
        <v>0.46753246753246752</v>
      </c>
      <c r="AC31">
        <v>6</v>
      </c>
      <c r="AD31">
        <v>2</v>
      </c>
      <c r="AE31">
        <v>3</v>
      </c>
      <c r="AF31">
        <v>2</v>
      </c>
      <c r="AG31">
        <v>3</v>
      </c>
      <c r="AH31">
        <v>3</v>
      </c>
      <c r="AI31">
        <v>3</v>
      </c>
      <c r="AJ31">
        <v>3</v>
      </c>
      <c r="AK31">
        <v>3</v>
      </c>
      <c r="AL31">
        <v>4</v>
      </c>
      <c r="AM31">
        <v>0</v>
      </c>
      <c r="AN31">
        <v>3</v>
      </c>
      <c r="AO31">
        <v>2</v>
      </c>
      <c r="AP31">
        <v>4</v>
      </c>
      <c r="AQ31">
        <v>4</v>
      </c>
      <c r="AR31">
        <v>2</v>
      </c>
      <c r="AS31">
        <v>3</v>
      </c>
      <c r="AT31">
        <v>3</v>
      </c>
      <c r="AU31">
        <v>4</v>
      </c>
      <c r="AV31">
        <v>0</v>
      </c>
      <c r="AW31">
        <v>2</v>
      </c>
      <c r="AX31">
        <v>3</v>
      </c>
      <c r="AY31">
        <v>3</v>
      </c>
      <c r="AZ31">
        <v>2</v>
      </c>
      <c r="BA31">
        <v>0</v>
      </c>
      <c r="BB31">
        <v>4</v>
      </c>
      <c r="BC31">
        <v>0</v>
      </c>
      <c r="BD31">
        <v>2</v>
      </c>
      <c r="BE31">
        <v>3</v>
      </c>
      <c r="BF31">
        <v>3</v>
      </c>
      <c r="BG31">
        <v>2</v>
      </c>
      <c r="BH31">
        <v>0</v>
      </c>
    </row>
    <row r="32" spans="1:101">
      <c r="A32">
        <v>1</v>
      </c>
      <c r="B32" t="s">
        <v>322</v>
      </c>
      <c r="C32" t="s">
        <v>131</v>
      </c>
      <c r="D32">
        <v>8</v>
      </c>
      <c r="H32" s="18">
        <v>1.06</v>
      </c>
      <c r="I32">
        <v>0.82</v>
      </c>
      <c r="J32">
        <v>0.85</v>
      </c>
      <c r="K32">
        <v>0.63</v>
      </c>
      <c r="L32">
        <v>0.25</v>
      </c>
      <c r="M32">
        <v>0.31</v>
      </c>
      <c r="N32">
        <v>0.52</v>
      </c>
      <c r="O32">
        <v>0.76</v>
      </c>
      <c r="P32">
        <v>0.42</v>
      </c>
      <c r="Q32">
        <f t="shared" si="0"/>
        <v>1.2926829268292683</v>
      </c>
      <c r="R32">
        <f t="shared" si="1"/>
        <v>0.80188679245283012</v>
      </c>
      <c r="S32">
        <f t="shared" si="2"/>
        <v>0.59433962264150941</v>
      </c>
      <c r="T32">
        <f t="shared" si="3"/>
        <v>0.23584905660377356</v>
      </c>
      <c r="U32">
        <f t="shared" si="4"/>
        <v>0.29245283018867924</v>
      </c>
      <c r="V32">
        <f t="shared" si="5"/>
        <v>0.49056603773584906</v>
      </c>
      <c r="W32">
        <f t="shared" si="6"/>
        <v>0.71698113207547165</v>
      </c>
      <c r="X32">
        <f t="shared" si="7"/>
        <v>0.39622641509433959</v>
      </c>
      <c r="Y32">
        <f t="shared" si="8"/>
        <v>0.73809523809523814</v>
      </c>
      <c r="Z32">
        <f t="shared" si="9"/>
        <v>1.118421052631579</v>
      </c>
      <c r="AA32">
        <f t="shared" si="10"/>
        <v>0.80645161290322587</v>
      </c>
      <c r="AB32">
        <f t="shared" si="11"/>
        <v>0.51219512195121952</v>
      </c>
      <c r="AC32">
        <v>5</v>
      </c>
      <c r="AD32">
        <v>1</v>
      </c>
      <c r="AE32">
        <v>3</v>
      </c>
      <c r="AF32">
        <v>0</v>
      </c>
      <c r="AG32">
        <v>2</v>
      </c>
      <c r="AH32">
        <v>2</v>
      </c>
      <c r="AI32">
        <v>3</v>
      </c>
      <c r="AJ32">
        <v>1</v>
      </c>
      <c r="AK32">
        <v>1</v>
      </c>
      <c r="AL32">
        <v>3</v>
      </c>
      <c r="AM32">
        <v>1</v>
      </c>
      <c r="AN32">
        <v>3</v>
      </c>
      <c r="AO32">
        <v>0</v>
      </c>
      <c r="AP32">
        <v>0</v>
      </c>
      <c r="AQ32">
        <v>0</v>
      </c>
      <c r="AR32">
        <v>0</v>
      </c>
      <c r="AS32">
        <v>3</v>
      </c>
      <c r="AT32">
        <v>3</v>
      </c>
      <c r="AU32">
        <v>3</v>
      </c>
      <c r="AV32">
        <v>0</v>
      </c>
      <c r="AW32">
        <v>1</v>
      </c>
      <c r="AX32">
        <v>0</v>
      </c>
      <c r="AY32">
        <v>2</v>
      </c>
      <c r="AZ32">
        <v>0</v>
      </c>
      <c r="BA32">
        <v>0</v>
      </c>
      <c r="BB32">
        <v>0</v>
      </c>
      <c r="BC32">
        <v>0</v>
      </c>
      <c r="BD32">
        <v>2</v>
      </c>
      <c r="BE32">
        <v>3</v>
      </c>
      <c r="BF32">
        <v>3</v>
      </c>
      <c r="BG32">
        <v>0</v>
      </c>
      <c r="BH32">
        <v>0</v>
      </c>
    </row>
    <row r="33" spans="1:101">
      <c r="A33">
        <v>1</v>
      </c>
      <c r="B33" t="s">
        <v>324</v>
      </c>
      <c r="C33" t="s">
        <v>131</v>
      </c>
      <c r="D33">
        <v>8</v>
      </c>
      <c r="H33">
        <v>1.1499999999999999</v>
      </c>
      <c r="I33">
        <v>0.86</v>
      </c>
      <c r="J33">
        <v>0.91</v>
      </c>
      <c r="K33">
        <v>0.63</v>
      </c>
      <c r="L33">
        <v>0.25</v>
      </c>
      <c r="M33">
        <v>0.31</v>
      </c>
      <c r="N33">
        <v>0.54</v>
      </c>
      <c r="O33">
        <v>0.75</v>
      </c>
      <c r="P33">
        <v>0.41</v>
      </c>
      <c r="Q33">
        <f t="shared" si="0"/>
        <v>1.3372093023255813</v>
      </c>
      <c r="R33">
        <f t="shared" si="1"/>
        <v>0.79130434782608705</v>
      </c>
      <c r="S33">
        <f t="shared" si="2"/>
        <v>0.5478260869565218</v>
      </c>
      <c r="T33">
        <f t="shared" si="3"/>
        <v>0.21739130434782611</v>
      </c>
      <c r="U33">
        <f t="shared" si="4"/>
        <v>0.26956521739130435</v>
      </c>
      <c r="V33">
        <f t="shared" si="5"/>
        <v>0.46956521739130441</v>
      </c>
      <c r="W33">
        <f t="shared" si="6"/>
        <v>0.65217391304347827</v>
      </c>
      <c r="X33">
        <f t="shared" si="7"/>
        <v>0.35652173913043478</v>
      </c>
      <c r="Y33">
        <f t="shared" si="8"/>
        <v>0.75609756097560976</v>
      </c>
      <c r="Z33">
        <f t="shared" si="9"/>
        <v>1.2133333333333334</v>
      </c>
      <c r="AA33">
        <f t="shared" si="10"/>
        <v>0.80645161290322587</v>
      </c>
      <c r="AB33">
        <f t="shared" si="11"/>
        <v>0.47674418604651159</v>
      </c>
      <c r="AC33">
        <v>6</v>
      </c>
      <c r="AD33">
        <v>2</v>
      </c>
      <c r="AE33">
        <v>3</v>
      </c>
      <c r="AF33">
        <v>0</v>
      </c>
      <c r="AG33">
        <v>3</v>
      </c>
      <c r="AH33">
        <v>3</v>
      </c>
      <c r="AI33">
        <v>2</v>
      </c>
      <c r="AJ33">
        <v>1</v>
      </c>
      <c r="AK33">
        <v>2</v>
      </c>
      <c r="AL33">
        <v>4</v>
      </c>
      <c r="AM33">
        <v>0</v>
      </c>
      <c r="AN33">
        <v>3</v>
      </c>
      <c r="AO33">
        <v>1</v>
      </c>
      <c r="AP33">
        <v>0</v>
      </c>
      <c r="AQ33">
        <v>2</v>
      </c>
      <c r="AR33">
        <v>0</v>
      </c>
      <c r="AS33">
        <v>3</v>
      </c>
      <c r="AT33">
        <v>3</v>
      </c>
      <c r="AU33">
        <v>4</v>
      </c>
      <c r="AV33">
        <v>0</v>
      </c>
      <c r="AW33">
        <v>0</v>
      </c>
      <c r="AX33">
        <v>4</v>
      </c>
      <c r="AY33">
        <v>1</v>
      </c>
      <c r="AZ33">
        <v>1</v>
      </c>
      <c r="BA33">
        <v>2</v>
      </c>
      <c r="BB33">
        <v>0</v>
      </c>
      <c r="BC33">
        <v>3</v>
      </c>
      <c r="BD33">
        <v>2</v>
      </c>
      <c r="BE33">
        <v>3</v>
      </c>
      <c r="BF33">
        <v>3</v>
      </c>
      <c r="BG33">
        <v>0</v>
      </c>
      <c r="BH33">
        <v>0</v>
      </c>
    </row>
    <row r="34" spans="1:101">
      <c r="A34">
        <v>1</v>
      </c>
      <c r="B34" t="s">
        <v>326</v>
      </c>
      <c r="C34" t="s">
        <v>131</v>
      </c>
      <c r="D34">
        <v>6</v>
      </c>
      <c r="E34" s="18">
        <v>2.94</v>
      </c>
      <c r="F34" s="18">
        <v>2.15</v>
      </c>
      <c r="G34" s="18">
        <v>1.78</v>
      </c>
      <c r="H34" s="18">
        <v>0.97</v>
      </c>
      <c r="I34">
        <v>0.75</v>
      </c>
      <c r="J34">
        <v>0.75</v>
      </c>
      <c r="K34">
        <v>0.6</v>
      </c>
      <c r="L34">
        <v>0.2</v>
      </c>
      <c r="M34">
        <v>0.28999999999999998</v>
      </c>
      <c r="N34">
        <v>0.45</v>
      </c>
      <c r="O34">
        <v>0.69</v>
      </c>
      <c r="P34">
        <v>0.4</v>
      </c>
      <c r="Q34">
        <f t="shared" si="0"/>
        <v>1.2933333333333332</v>
      </c>
      <c r="R34">
        <f t="shared" si="1"/>
        <v>0.77319587628865982</v>
      </c>
      <c r="S34">
        <f t="shared" si="2"/>
        <v>0.61855670103092786</v>
      </c>
      <c r="T34">
        <f t="shared" si="3"/>
        <v>0.2061855670103093</v>
      </c>
      <c r="U34">
        <f t="shared" si="4"/>
        <v>0.29896907216494845</v>
      </c>
      <c r="V34">
        <f t="shared" si="5"/>
        <v>0.46391752577319589</v>
      </c>
      <c r="W34">
        <f t="shared" si="6"/>
        <v>0.71134020618556693</v>
      </c>
      <c r="X34">
        <f t="shared" si="7"/>
        <v>0.41237113402061859</v>
      </c>
      <c r="Y34">
        <f t="shared" si="8"/>
        <v>0.72499999999999987</v>
      </c>
      <c r="Z34">
        <f t="shared" si="9"/>
        <v>1.0869565217391306</v>
      </c>
      <c r="AA34">
        <f t="shared" si="10"/>
        <v>0.68965517241379315</v>
      </c>
      <c r="AB34">
        <f t="shared" si="11"/>
        <v>0.53333333333333333</v>
      </c>
      <c r="AC34">
        <v>7</v>
      </c>
      <c r="AD34">
        <v>0</v>
      </c>
      <c r="AE34">
        <v>2</v>
      </c>
      <c r="AF34">
        <v>0</v>
      </c>
      <c r="AG34">
        <v>4</v>
      </c>
      <c r="AH34">
        <v>2</v>
      </c>
      <c r="AI34">
        <v>3</v>
      </c>
      <c r="AJ34">
        <v>2</v>
      </c>
      <c r="AK34">
        <v>4</v>
      </c>
      <c r="AL34">
        <v>2</v>
      </c>
      <c r="AM34">
        <v>0</v>
      </c>
      <c r="AN34">
        <v>3</v>
      </c>
      <c r="AO34">
        <v>1</v>
      </c>
      <c r="AP34">
        <v>2</v>
      </c>
      <c r="AQ34">
        <v>4</v>
      </c>
      <c r="AR34">
        <v>0</v>
      </c>
      <c r="AS34">
        <v>3</v>
      </c>
      <c r="AT34">
        <v>2</v>
      </c>
      <c r="AU34">
        <v>2</v>
      </c>
      <c r="AV34">
        <v>4</v>
      </c>
      <c r="AW34">
        <v>2</v>
      </c>
      <c r="AX34">
        <v>4</v>
      </c>
      <c r="AY34">
        <v>1</v>
      </c>
      <c r="AZ34">
        <v>0</v>
      </c>
      <c r="BA34">
        <v>0</v>
      </c>
      <c r="BB34">
        <v>0</v>
      </c>
      <c r="BC34">
        <v>0</v>
      </c>
      <c r="BD34">
        <v>4</v>
      </c>
      <c r="BE34">
        <v>2</v>
      </c>
      <c r="BF34">
        <v>4</v>
      </c>
      <c r="BG34">
        <v>0</v>
      </c>
      <c r="BH34">
        <v>0</v>
      </c>
    </row>
    <row r="35" spans="1:101">
      <c r="A35">
        <v>1</v>
      </c>
      <c r="B35" t="s">
        <v>333</v>
      </c>
      <c r="C35" t="s">
        <v>131</v>
      </c>
      <c r="D35">
        <v>5</v>
      </c>
      <c r="BI35">
        <v>1.1499999999999999</v>
      </c>
      <c r="BJ35" s="18">
        <v>0.82</v>
      </c>
      <c r="BK35">
        <v>0.78</v>
      </c>
      <c r="BL35">
        <v>0.56999999999999995</v>
      </c>
      <c r="BM35">
        <v>0.2</v>
      </c>
      <c r="BN35">
        <v>0.08</v>
      </c>
      <c r="BO35">
        <v>0.42</v>
      </c>
      <c r="BP35">
        <v>0.56000000000000005</v>
      </c>
      <c r="BQ35">
        <v>0.4</v>
      </c>
      <c r="BR35">
        <v>3</v>
      </c>
      <c r="BS35">
        <v>0</v>
      </c>
      <c r="BT35">
        <v>2</v>
      </c>
      <c r="BU35">
        <v>2</v>
      </c>
      <c r="BV35">
        <v>3</v>
      </c>
      <c r="BW35">
        <v>4</v>
      </c>
      <c r="BX35">
        <v>2</v>
      </c>
      <c r="BY35">
        <v>2</v>
      </c>
      <c r="BZ35">
        <v>3</v>
      </c>
      <c r="CA35">
        <v>5</v>
      </c>
      <c r="CB35">
        <v>0</v>
      </c>
      <c r="CC35">
        <v>3</v>
      </c>
      <c r="CD35">
        <v>3</v>
      </c>
      <c r="CE35">
        <v>0</v>
      </c>
      <c r="CF35">
        <v>2</v>
      </c>
      <c r="CG35">
        <v>0</v>
      </c>
      <c r="CH35">
        <v>4</v>
      </c>
      <c r="CI35">
        <v>3</v>
      </c>
      <c r="CJ35">
        <v>2</v>
      </c>
      <c r="CK35">
        <v>3</v>
      </c>
      <c r="CL35">
        <v>0</v>
      </c>
      <c r="CM35">
        <v>4</v>
      </c>
      <c r="CN35">
        <v>3</v>
      </c>
      <c r="CO35">
        <v>1</v>
      </c>
      <c r="CP35">
        <v>2</v>
      </c>
      <c r="CQ35">
        <v>3</v>
      </c>
      <c r="CR35">
        <v>2</v>
      </c>
      <c r="CS35">
        <v>4</v>
      </c>
      <c r="CT35">
        <v>3</v>
      </c>
      <c r="CU35">
        <v>3</v>
      </c>
      <c r="CV35">
        <v>0</v>
      </c>
      <c r="CW35">
        <v>0</v>
      </c>
    </row>
    <row r="36" spans="1:101">
      <c r="A36">
        <v>1</v>
      </c>
      <c r="B36" t="s">
        <v>342</v>
      </c>
      <c r="C36" t="s">
        <v>131</v>
      </c>
      <c r="D36">
        <v>5</v>
      </c>
      <c r="BI36">
        <v>1.1100000000000001</v>
      </c>
      <c r="BJ36" s="18">
        <v>0.83</v>
      </c>
      <c r="BK36">
        <v>0.96</v>
      </c>
      <c r="BL36">
        <v>0.69</v>
      </c>
      <c r="BM36">
        <v>0.44</v>
      </c>
      <c r="BN36">
        <v>0.36</v>
      </c>
      <c r="BO36">
        <v>0.55000000000000004</v>
      </c>
      <c r="BP36">
        <v>0.77</v>
      </c>
      <c r="BQ36">
        <v>0.36</v>
      </c>
      <c r="BR36">
        <v>4</v>
      </c>
      <c r="BS36">
        <v>1</v>
      </c>
      <c r="BT36">
        <v>1</v>
      </c>
      <c r="BU36">
        <v>3</v>
      </c>
      <c r="BV36">
        <v>4</v>
      </c>
      <c r="BW36">
        <v>3</v>
      </c>
      <c r="BX36">
        <v>2</v>
      </c>
      <c r="BY36">
        <v>3</v>
      </c>
      <c r="BZ36">
        <v>2</v>
      </c>
      <c r="CA36">
        <v>3</v>
      </c>
      <c r="CB36">
        <v>0</v>
      </c>
      <c r="CC36">
        <v>3</v>
      </c>
      <c r="CD36">
        <v>0</v>
      </c>
      <c r="CE36">
        <v>0</v>
      </c>
      <c r="CF36">
        <v>2</v>
      </c>
      <c r="CG36">
        <v>5</v>
      </c>
      <c r="CH36">
        <v>4</v>
      </c>
      <c r="CI36">
        <v>3</v>
      </c>
      <c r="CJ36">
        <v>3</v>
      </c>
      <c r="CK36">
        <v>0</v>
      </c>
      <c r="CL36">
        <v>5</v>
      </c>
      <c r="CM36">
        <v>0</v>
      </c>
      <c r="CN36">
        <v>1</v>
      </c>
      <c r="CO36">
        <v>0</v>
      </c>
      <c r="CP36">
        <v>0</v>
      </c>
      <c r="CQ36">
        <v>0</v>
      </c>
      <c r="CR36">
        <v>0</v>
      </c>
      <c r="CS36">
        <v>4</v>
      </c>
      <c r="CT36">
        <v>3</v>
      </c>
      <c r="CU36">
        <v>1</v>
      </c>
      <c r="CV36">
        <v>0</v>
      </c>
      <c r="CW36">
        <v>0</v>
      </c>
    </row>
    <row r="37" spans="1:101">
      <c r="A37">
        <v>1</v>
      </c>
      <c r="B37" t="s">
        <v>344</v>
      </c>
      <c r="C37" t="s">
        <v>131</v>
      </c>
      <c r="D37">
        <v>5</v>
      </c>
      <c r="F37" s="18">
        <v>1.7</v>
      </c>
      <c r="H37" s="18">
        <v>1.07</v>
      </c>
      <c r="I37">
        <v>0.71</v>
      </c>
      <c r="J37">
        <v>0.8</v>
      </c>
      <c r="K37">
        <v>0.59</v>
      </c>
      <c r="L37">
        <v>0.23</v>
      </c>
      <c r="M37">
        <v>0.31</v>
      </c>
      <c r="N37">
        <v>0.52</v>
      </c>
      <c r="O37">
        <v>0.73</v>
      </c>
      <c r="P37">
        <v>0.38</v>
      </c>
      <c r="Q37">
        <f t="shared" si="0"/>
        <v>1.507042253521127</v>
      </c>
      <c r="R37">
        <f t="shared" si="1"/>
        <v>0.74766355140186913</v>
      </c>
      <c r="S37">
        <f t="shared" si="2"/>
        <v>0.55140186915887845</v>
      </c>
      <c r="T37">
        <f t="shared" si="3"/>
        <v>0.21495327102803738</v>
      </c>
      <c r="U37">
        <f t="shared" si="4"/>
        <v>0.28971962616822428</v>
      </c>
      <c r="V37">
        <f t="shared" si="5"/>
        <v>0.48598130841121495</v>
      </c>
      <c r="W37">
        <f t="shared" si="6"/>
        <v>0.68224299065420557</v>
      </c>
      <c r="X37">
        <f t="shared" si="7"/>
        <v>0.35514018691588783</v>
      </c>
      <c r="Y37">
        <f t="shared" si="8"/>
        <v>0.81578947368421051</v>
      </c>
      <c r="Z37">
        <f t="shared" si="9"/>
        <v>1.0958904109589043</v>
      </c>
      <c r="AA37">
        <f t="shared" si="10"/>
        <v>0.74193548387096775</v>
      </c>
      <c r="AB37">
        <f t="shared" si="11"/>
        <v>0.53521126760563387</v>
      </c>
      <c r="AC37">
        <v>3</v>
      </c>
      <c r="AD37">
        <v>2</v>
      </c>
      <c r="AE37">
        <v>2</v>
      </c>
      <c r="AF37">
        <v>2</v>
      </c>
      <c r="AG37">
        <v>4</v>
      </c>
      <c r="AH37">
        <v>2</v>
      </c>
      <c r="AI37">
        <v>2</v>
      </c>
      <c r="AJ37">
        <v>4</v>
      </c>
      <c r="AK37">
        <v>2</v>
      </c>
      <c r="AL37">
        <v>1</v>
      </c>
      <c r="AM37">
        <v>1</v>
      </c>
      <c r="AN37">
        <v>3</v>
      </c>
      <c r="AO37">
        <v>3</v>
      </c>
      <c r="AP37">
        <v>3</v>
      </c>
      <c r="AQ37">
        <v>2</v>
      </c>
      <c r="AR37">
        <v>2</v>
      </c>
      <c r="AS37">
        <v>2</v>
      </c>
      <c r="AT37">
        <v>3</v>
      </c>
      <c r="AU37">
        <v>4</v>
      </c>
      <c r="AV37">
        <v>0</v>
      </c>
      <c r="AW37">
        <v>1</v>
      </c>
      <c r="AX37">
        <v>4</v>
      </c>
      <c r="AY37">
        <v>2</v>
      </c>
      <c r="AZ37">
        <v>0</v>
      </c>
      <c r="BA37">
        <v>3</v>
      </c>
      <c r="BB37">
        <v>3</v>
      </c>
      <c r="BC37">
        <v>0</v>
      </c>
      <c r="BD37">
        <v>2</v>
      </c>
      <c r="BE37">
        <v>5</v>
      </c>
      <c r="BF37">
        <v>1</v>
      </c>
      <c r="BG37">
        <v>0</v>
      </c>
      <c r="BH37">
        <v>0</v>
      </c>
    </row>
    <row r="38" spans="1:101">
      <c r="A38">
        <v>2</v>
      </c>
      <c r="B38" t="s">
        <v>348</v>
      </c>
      <c r="C38" t="s">
        <v>131</v>
      </c>
      <c r="D38">
        <v>5</v>
      </c>
      <c r="H38">
        <v>1.22</v>
      </c>
      <c r="I38">
        <v>0.83</v>
      </c>
      <c r="J38">
        <v>0.9</v>
      </c>
      <c r="K38">
        <v>0.67</v>
      </c>
      <c r="L38">
        <v>0.28000000000000003</v>
      </c>
      <c r="M38">
        <v>0.32</v>
      </c>
      <c r="N38">
        <v>0.6</v>
      </c>
      <c r="O38">
        <v>0.77</v>
      </c>
      <c r="P38">
        <v>0.44</v>
      </c>
      <c r="Q38">
        <f t="shared" si="0"/>
        <v>1.4698795180722892</v>
      </c>
      <c r="R38">
        <f t="shared" si="1"/>
        <v>0.73770491803278693</v>
      </c>
      <c r="S38">
        <f t="shared" si="2"/>
        <v>0.54918032786885251</v>
      </c>
      <c r="T38">
        <f t="shared" si="3"/>
        <v>0.22950819672131151</v>
      </c>
      <c r="U38">
        <f t="shared" si="4"/>
        <v>0.26229508196721313</v>
      </c>
      <c r="V38">
        <f t="shared" si="5"/>
        <v>0.49180327868852458</v>
      </c>
      <c r="W38">
        <f t="shared" si="6"/>
        <v>0.63114754098360659</v>
      </c>
      <c r="X38">
        <f t="shared" si="7"/>
        <v>0.36065573770491804</v>
      </c>
      <c r="Y38">
        <f t="shared" si="8"/>
        <v>0.72727272727272729</v>
      </c>
      <c r="Z38">
        <f t="shared" si="9"/>
        <v>1.1688311688311688</v>
      </c>
      <c r="AA38">
        <f t="shared" si="10"/>
        <v>0.87500000000000011</v>
      </c>
      <c r="AB38">
        <f t="shared" si="11"/>
        <v>0.53012048192771088</v>
      </c>
      <c r="AC38">
        <v>3</v>
      </c>
      <c r="AD38">
        <v>3</v>
      </c>
      <c r="AE38">
        <v>2</v>
      </c>
      <c r="AF38">
        <v>0</v>
      </c>
      <c r="AG38">
        <v>3</v>
      </c>
      <c r="AH38">
        <v>3</v>
      </c>
      <c r="AI38">
        <v>3</v>
      </c>
      <c r="AJ38">
        <v>4</v>
      </c>
      <c r="AK38">
        <v>4</v>
      </c>
      <c r="AL38">
        <v>3</v>
      </c>
      <c r="AM38">
        <v>3</v>
      </c>
      <c r="AN38">
        <v>3</v>
      </c>
      <c r="AO38">
        <v>2</v>
      </c>
      <c r="AP38">
        <v>0</v>
      </c>
      <c r="AQ38">
        <v>2</v>
      </c>
      <c r="AR38">
        <v>0</v>
      </c>
      <c r="AS38">
        <v>4</v>
      </c>
      <c r="AT38">
        <v>3</v>
      </c>
      <c r="AU38">
        <v>3</v>
      </c>
      <c r="AV38">
        <v>4</v>
      </c>
      <c r="AW38">
        <v>0</v>
      </c>
      <c r="AX38">
        <v>5</v>
      </c>
      <c r="AY38">
        <v>2</v>
      </c>
      <c r="AZ38">
        <v>4</v>
      </c>
      <c r="BA38">
        <v>4</v>
      </c>
      <c r="BB38">
        <v>4</v>
      </c>
      <c r="BC38">
        <v>4</v>
      </c>
      <c r="BD38">
        <v>3</v>
      </c>
      <c r="BE38">
        <v>4</v>
      </c>
      <c r="BF38">
        <v>0</v>
      </c>
      <c r="BG38">
        <v>1</v>
      </c>
      <c r="BH38">
        <v>0</v>
      </c>
    </row>
    <row r="39" spans="1:101">
      <c r="A39">
        <v>3</v>
      </c>
      <c r="B39" t="s">
        <v>348</v>
      </c>
      <c r="C39" t="s">
        <v>131</v>
      </c>
      <c r="D39">
        <v>5</v>
      </c>
      <c r="H39">
        <v>1.1000000000000001</v>
      </c>
      <c r="I39">
        <v>0.77</v>
      </c>
      <c r="J39">
        <v>0.85</v>
      </c>
      <c r="K39">
        <v>0.65</v>
      </c>
      <c r="L39">
        <v>0.27</v>
      </c>
      <c r="M39">
        <v>0.32</v>
      </c>
      <c r="N39">
        <v>0.52</v>
      </c>
      <c r="O39">
        <v>0.7</v>
      </c>
      <c r="P39">
        <v>0.42</v>
      </c>
      <c r="Q39">
        <f t="shared" si="0"/>
        <v>1.4285714285714286</v>
      </c>
      <c r="R39">
        <f t="shared" si="1"/>
        <v>0.7727272727272726</v>
      </c>
      <c r="S39">
        <f t="shared" si="2"/>
        <v>0.59090909090909083</v>
      </c>
      <c r="T39">
        <f t="shared" si="3"/>
        <v>0.24545454545454545</v>
      </c>
      <c r="U39">
        <f t="shared" si="4"/>
        <v>0.29090909090909089</v>
      </c>
      <c r="V39">
        <f t="shared" si="5"/>
        <v>0.47272727272727272</v>
      </c>
      <c r="W39">
        <f t="shared" si="6"/>
        <v>0.63636363636363624</v>
      </c>
      <c r="X39">
        <f t="shared" si="7"/>
        <v>0.38181818181818178</v>
      </c>
      <c r="Y39">
        <f t="shared" si="8"/>
        <v>0.76190476190476197</v>
      </c>
      <c r="Z39">
        <f t="shared" si="9"/>
        <v>1.2142857142857144</v>
      </c>
      <c r="AA39">
        <f t="shared" si="10"/>
        <v>0.84375</v>
      </c>
      <c r="AB39">
        <f t="shared" si="11"/>
        <v>0.54545454545454541</v>
      </c>
      <c r="AC39">
        <v>6</v>
      </c>
      <c r="AD39">
        <v>2</v>
      </c>
      <c r="AE39">
        <v>3</v>
      </c>
      <c r="AF39">
        <v>0</v>
      </c>
      <c r="AG39">
        <v>4</v>
      </c>
      <c r="AH39">
        <v>3</v>
      </c>
      <c r="AI39">
        <v>1</v>
      </c>
      <c r="AJ39">
        <v>0</v>
      </c>
      <c r="AK39">
        <v>0</v>
      </c>
      <c r="AL39">
        <v>2</v>
      </c>
      <c r="AM39">
        <v>0</v>
      </c>
      <c r="AN39">
        <v>3</v>
      </c>
      <c r="AO39">
        <v>0</v>
      </c>
      <c r="AP39">
        <v>0</v>
      </c>
      <c r="AQ39">
        <v>1</v>
      </c>
      <c r="AR39">
        <v>0</v>
      </c>
      <c r="AS39">
        <v>4</v>
      </c>
      <c r="AT39">
        <v>3</v>
      </c>
      <c r="AU39">
        <v>2</v>
      </c>
      <c r="AV39">
        <v>0</v>
      </c>
      <c r="AW39">
        <v>0</v>
      </c>
      <c r="AX39">
        <v>3</v>
      </c>
      <c r="AY39">
        <v>3</v>
      </c>
      <c r="AZ39">
        <v>3</v>
      </c>
      <c r="BA39">
        <v>3</v>
      </c>
      <c r="BB39">
        <v>3</v>
      </c>
      <c r="BC39">
        <v>2</v>
      </c>
      <c r="BD39">
        <v>3</v>
      </c>
      <c r="BE39">
        <v>3</v>
      </c>
      <c r="BF39">
        <v>3</v>
      </c>
      <c r="BG39">
        <v>2</v>
      </c>
      <c r="BH39">
        <v>0</v>
      </c>
    </row>
    <row r="40" spans="1:101">
      <c r="A40">
        <v>1</v>
      </c>
      <c r="B40" t="s">
        <v>348</v>
      </c>
      <c r="C40" t="s">
        <v>131</v>
      </c>
      <c r="D40">
        <v>5</v>
      </c>
      <c r="F40">
        <v>2.2400000000000002</v>
      </c>
      <c r="H40">
        <v>1.1499999999999999</v>
      </c>
      <c r="I40">
        <v>0.81</v>
      </c>
      <c r="J40">
        <v>0.82</v>
      </c>
      <c r="K40">
        <v>0.62</v>
      </c>
      <c r="L40">
        <v>0.19</v>
      </c>
      <c r="M40">
        <v>0.25</v>
      </c>
      <c r="N40">
        <v>0.52</v>
      </c>
      <c r="O40">
        <v>0.72</v>
      </c>
      <c r="P40">
        <v>0.41</v>
      </c>
      <c r="Q40">
        <f t="shared" si="0"/>
        <v>1.419753086419753</v>
      </c>
      <c r="R40">
        <f t="shared" si="1"/>
        <v>0.71304347826086956</v>
      </c>
      <c r="S40">
        <f t="shared" si="2"/>
        <v>0.53913043478260869</v>
      </c>
      <c r="T40">
        <f t="shared" si="3"/>
        <v>0.16521739130434784</v>
      </c>
      <c r="U40">
        <f t="shared" si="4"/>
        <v>0.21739130434782611</v>
      </c>
      <c r="V40">
        <f t="shared" si="5"/>
        <v>0.45217391304347831</v>
      </c>
      <c r="W40">
        <f t="shared" si="6"/>
        <v>0.62608695652173918</v>
      </c>
      <c r="X40">
        <f t="shared" si="7"/>
        <v>0.35652173913043478</v>
      </c>
      <c r="Y40">
        <f t="shared" si="8"/>
        <v>0.6097560975609756</v>
      </c>
      <c r="Z40">
        <f t="shared" si="9"/>
        <v>1.1388888888888888</v>
      </c>
      <c r="AA40">
        <f t="shared" si="10"/>
        <v>0.76</v>
      </c>
      <c r="AB40">
        <f t="shared" si="11"/>
        <v>0.50617283950617276</v>
      </c>
      <c r="AC40">
        <v>6</v>
      </c>
      <c r="AD40">
        <v>2</v>
      </c>
      <c r="AE40">
        <v>2</v>
      </c>
      <c r="AF40">
        <v>5</v>
      </c>
      <c r="AG40">
        <v>2</v>
      </c>
      <c r="AH40">
        <v>2</v>
      </c>
      <c r="AI40">
        <v>2</v>
      </c>
      <c r="AJ40">
        <v>3</v>
      </c>
      <c r="AK40">
        <v>3</v>
      </c>
      <c r="AL40">
        <v>0</v>
      </c>
      <c r="AM40">
        <v>0</v>
      </c>
      <c r="AN40">
        <v>2</v>
      </c>
      <c r="AO40">
        <v>3</v>
      </c>
      <c r="AP40">
        <v>3</v>
      </c>
      <c r="AQ40">
        <v>2</v>
      </c>
      <c r="AR40">
        <v>0</v>
      </c>
      <c r="AS40">
        <v>2</v>
      </c>
      <c r="AT40">
        <v>3</v>
      </c>
      <c r="AU40">
        <v>2</v>
      </c>
      <c r="AV40">
        <v>0</v>
      </c>
      <c r="AW40">
        <v>1</v>
      </c>
      <c r="AX40">
        <v>3</v>
      </c>
      <c r="AY40">
        <v>2</v>
      </c>
      <c r="AZ40">
        <v>3</v>
      </c>
      <c r="BA40">
        <v>0</v>
      </c>
      <c r="BB40">
        <v>1</v>
      </c>
      <c r="BC40">
        <v>0</v>
      </c>
      <c r="BD40">
        <v>1</v>
      </c>
      <c r="BE40">
        <v>3</v>
      </c>
      <c r="BF40">
        <v>3</v>
      </c>
      <c r="BG40">
        <v>0</v>
      </c>
      <c r="BH40">
        <v>0</v>
      </c>
      <c r="BI40">
        <v>1.1499999999999999</v>
      </c>
      <c r="BJ40" s="18">
        <v>0.84</v>
      </c>
      <c r="BK40">
        <v>0.81</v>
      </c>
      <c r="BL40">
        <v>0.61</v>
      </c>
      <c r="BM40">
        <v>0.28000000000000003</v>
      </c>
      <c r="BN40">
        <v>0.16</v>
      </c>
      <c r="BO40">
        <v>0.47</v>
      </c>
      <c r="BP40">
        <v>0.67</v>
      </c>
      <c r="BQ40">
        <v>0.34</v>
      </c>
      <c r="BR40">
        <v>6</v>
      </c>
      <c r="BS40">
        <v>0</v>
      </c>
      <c r="BT40">
        <v>2</v>
      </c>
      <c r="BU40">
        <v>0</v>
      </c>
      <c r="BV40">
        <v>3</v>
      </c>
      <c r="BW40">
        <v>3</v>
      </c>
      <c r="BX40">
        <v>2</v>
      </c>
      <c r="BY40">
        <v>3</v>
      </c>
      <c r="BZ40">
        <v>4</v>
      </c>
      <c r="CA40">
        <v>2</v>
      </c>
      <c r="CB40">
        <v>0</v>
      </c>
      <c r="CC40">
        <v>2</v>
      </c>
      <c r="CD40">
        <v>1</v>
      </c>
      <c r="CE40">
        <v>0</v>
      </c>
      <c r="CF40">
        <v>2</v>
      </c>
      <c r="CG40">
        <v>1</v>
      </c>
      <c r="CH40">
        <v>5</v>
      </c>
      <c r="CI40">
        <v>2</v>
      </c>
      <c r="CJ40">
        <v>2</v>
      </c>
      <c r="CK40">
        <v>0</v>
      </c>
      <c r="CL40">
        <v>3</v>
      </c>
      <c r="CM40">
        <v>2</v>
      </c>
      <c r="CN40">
        <v>2</v>
      </c>
      <c r="CO40">
        <v>0</v>
      </c>
      <c r="CP40">
        <v>0</v>
      </c>
      <c r="CQ40">
        <v>0</v>
      </c>
      <c r="CR40">
        <v>0</v>
      </c>
      <c r="CS40">
        <v>1</v>
      </c>
      <c r="CT40">
        <v>2</v>
      </c>
      <c r="CU40">
        <v>2</v>
      </c>
      <c r="CV40">
        <v>0</v>
      </c>
      <c r="CW40">
        <v>0</v>
      </c>
    </row>
    <row r="41" spans="1:101">
      <c r="A41">
        <v>1</v>
      </c>
      <c r="B41" t="s">
        <v>358</v>
      </c>
      <c r="C41" t="s">
        <v>131</v>
      </c>
      <c r="D41">
        <v>5</v>
      </c>
      <c r="F41" s="18">
        <v>2.12</v>
      </c>
      <c r="H41" s="18">
        <v>1.1299999999999999</v>
      </c>
      <c r="I41" s="18">
        <v>0.8</v>
      </c>
      <c r="J41">
        <v>0.83</v>
      </c>
      <c r="K41">
        <v>0.62</v>
      </c>
      <c r="L41">
        <v>0.24</v>
      </c>
      <c r="M41">
        <v>0.36</v>
      </c>
      <c r="N41">
        <v>0.56000000000000005</v>
      </c>
      <c r="O41">
        <v>0.76</v>
      </c>
      <c r="P41">
        <v>0.37</v>
      </c>
      <c r="Q41">
        <f t="shared" si="0"/>
        <v>1.4124999999999999</v>
      </c>
      <c r="R41">
        <f t="shared" si="1"/>
        <v>0.73451327433628322</v>
      </c>
      <c r="S41">
        <f t="shared" si="2"/>
        <v>0.54867256637168149</v>
      </c>
      <c r="T41">
        <f t="shared" si="3"/>
        <v>0.21238938053097348</v>
      </c>
      <c r="U41">
        <f t="shared" si="4"/>
        <v>0.31858407079646017</v>
      </c>
      <c r="V41">
        <f t="shared" si="5"/>
        <v>0.49557522123893816</v>
      </c>
      <c r="W41">
        <f t="shared" si="6"/>
        <v>0.67256637168141598</v>
      </c>
      <c r="X41">
        <f t="shared" si="7"/>
        <v>0.32743362831858408</v>
      </c>
      <c r="Y41">
        <f t="shared" si="8"/>
        <v>0.97297297297297292</v>
      </c>
      <c r="Z41">
        <f t="shared" si="9"/>
        <v>1.0921052631578947</v>
      </c>
      <c r="AA41">
        <f t="shared" si="10"/>
        <v>0.66666666666666663</v>
      </c>
      <c r="AB41">
        <f t="shared" si="11"/>
        <v>0.46249999999999997</v>
      </c>
      <c r="AC41">
        <v>2</v>
      </c>
      <c r="AD41">
        <v>3</v>
      </c>
      <c r="AE41">
        <v>3</v>
      </c>
      <c r="AF41">
        <v>1</v>
      </c>
      <c r="AG41">
        <v>2</v>
      </c>
      <c r="AH41">
        <v>3</v>
      </c>
      <c r="AI41">
        <v>3</v>
      </c>
      <c r="AJ41">
        <v>3</v>
      </c>
      <c r="AK41">
        <v>3</v>
      </c>
      <c r="AL41">
        <v>4</v>
      </c>
      <c r="AM41">
        <v>0</v>
      </c>
      <c r="AN41">
        <v>3</v>
      </c>
      <c r="AO41">
        <v>3</v>
      </c>
      <c r="AP41">
        <v>0</v>
      </c>
      <c r="AQ41">
        <v>3</v>
      </c>
      <c r="AR41">
        <v>0</v>
      </c>
      <c r="AS41">
        <v>4</v>
      </c>
      <c r="AT41">
        <v>3</v>
      </c>
      <c r="AU41">
        <v>2</v>
      </c>
      <c r="AV41">
        <v>2</v>
      </c>
      <c r="AW41">
        <v>0</v>
      </c>
      <c r="AX41">
        <v>4</v>
      </c>
      <c r="AY41">
        <v>3</v>
      </c>
      <c r="AZ41">
        <v>3</v>
      </c>
      <c r="BA41">
        <v>2</v>
      </c>
      <c r="BB41">
        <v>0</v>
      </c>
      <c r="BC41">
        <v>0</v>
      </c>
      <c r="BD41">
        <v>4</v>
      </c>
      <c r="BE41">
        <v>3</v>
      </c>
      <c r="BF41">
        <v>3</v>
      </c>
      <c r="BG41">
        <v>1</v>
      </c>
      <c r="BH41">
        <v>0</v>
      </c>
    </row>
    <row r="42" spans="1:101">
      <c r="A42">
        <v>2</v>
      </c>
      <c r="B42" t="s">
        <v>358</v>
      </c>
      <c r="C42" t="s">
        <v>131</v>
      </c>
      <c r="D42">
        <v>5</v>
      </c>
      <c r="E42" s="18">
        <v>3.03</v>
      </c>
      <c r="F42" s="18">
        <v>2.34</v>
      </c>
      <c r="G42" s="18">
        <v>1.71</v>
      </c>
      <c r="H42">
        <v>1.17</v>
      </c>
      <c r="I42" s="18">
        <v>0.8</v>
      </c>
      <c r="J42">
        <v>0.86</v>
      </c>
      <c r="K42">
        <v>0.65</v>
      </c>
      <c r="L42">
        <v>0.26</v>
      </c>
      <c r="M42">
        <v>0.32</v>
      </c>
      <c r="N42">
        <v>0.56999999999999995</v>
      </c>
      <c r="P42">
        <v>0.41</v>
      </c>
      <c r="Q42">
        <f t="shared" si="0"/>
        <v>1.4624999999999999</v>
      </c>
      <c r="R42">
        <f t="shared" si="1"/>
        <v>0.7350427350427351</v>
      </c>
      <c r="S42">
        <f t="shared" si="2"/>
        <v>0.55555555555555558</v>
      </c>
      <c r="T42">
        <f t="shared" si="3"/>
        <v>0.22222222222222224</v>
      </c>
      <c r="U42">
        <f t="shared" si="4"/>
        <v>0.27350427350427353</v>
      </c>
      <c r="V42">
        <f t="shared" si="5"/>
        <v>0.48717948717948717</v>
      </c>
      <c r="X42">
        <f t="shared" si="7"/>
        <v>0.3504273504273504</v>
      </c>
      <c r="Y42">
        <f t="shared" si="8"/>
        <v>0.78048780487804881</v>
      </c>
      <c r="AA42">
        <f t="shared" si="10"/>
        <v>0.8125</v>
      </c>
      <c r="AB42">
        <f t="shared" si="11"/>
        <v>0.51249999999999996</v>
      </c>
      <c r="AC42">
        <v>2</v>
      </c>
      <c r="AD42">
        <v>3</v>
      </c>
      <c r="AE42">
        <v>4</v>
      </c>
      <c r="AF42">
        <v>0</v>
      </c>
      <c r="AG42">
        <v>4</v>
      </c>
      <c r="AH42">
        <v>4</v>
      </c>
      <c r="AI42">
        <v>4</v>
      </c>
      <c r="AJ42">
        <v>4</v>
      </c>
      <c r="AK42">
        <v>4</v>
      </c>
      <c r="AL42">
        <v>1</v>
      </c>
      <c r="AM42">
        <v>0</v>
      </c>
      <c r="AP42">
        <v>0</v>
      </c>
      <c r="AQ42">
        <v>3</v>
      </c>
      <c r="AR42">
        <v>0</v>
      </c>
      <c r="AS42">
        <v>3</v>
      </c>
      <c r="AT42">
        <v>3</v>
      </c>
      <c r="AU42">
        <v>2</v>
      </c>
      <c r="AV42">
        <v>0</v>
      </c>
      <c r="AW42">
        <v>1</v>
      </c>
      <c r="AX42">
        <v>4</v>
      </c>
      <c r="AY42">
        <v>2</v>
      </c>
      <c r="AZ42">
        <v>3</v>
      </c>
      <c r="BA42">
        <v>3</v>
      </c>
      <c r="BB42">
        <v>2</v>
      </c>
      <c r="BC42">
        <v>4</v>
      </c>
      <c r="BD42">
        <v>4</v>
      </c>
      <c r="BE42">
        <v>3</v>
      </c>
      <c r="BF42">
        <v>0</v>
      </c>
      <c r="BG42">
        <v>1</v>
      </c>
      <c r="BH42">
        <v>0</v>
      </c>
    </row>
    <row r="43" spans="1:101">
      <c r="A43" t="s">
        <v>404</v>
      </c>
      <c r="B43" t="s">
        <v>403</v>
      </c>
      <c r="C43" t="s">
        <v>131</v>
      </c>
      <c r="D43">
        <v>4</v>
      </c>
      <c r="BI43" s="18">
        <v>1.1299999999999999</v>
      </c>
      <c r="BJ43" s="18">
        <v>0.87</v>
      </c>
      <c r="BK43">
        <v>0.88</v>
      </c>
      <c r="BL43">
        <v>0.62</v>
      </c>
      <c r="BM43">
        <v>0.38</v>
      </c>
      <c r="BN43">
        <v>0.18</v>
      </c>
      <c r="BO43">
        <v>0.52</v>
      </c>
      <c r="BP43">
        <v>0.65</v>
      </c>
      <c r="BQ43">
        <v>0.38</v>
      </c>
      <c r="BR43">
        <v>3</v>
      </c>
      <c r="BS43">
        <v>0</v>
      </c>
      <c r="BT43">
        <v>3</v>
      </c>
      <c r="BU43">
        <v>3</v>
      </c>
      <c r="BV43">
        <v>4</v>
      </c>
      <c r="BW43">
        <v>3</v>
      </c>
      <c r="BX43">
        <v>3</v>
      </c>
      <c r="BY43">
        <v>0</v>
      </c>
      <c r="BZ43">
        <v>5</v>
      </c>
      <c r="CA43">
        <v>0</v>
      </c>
      <c r="CB43">
        <v>0</v>
      </c>
      <c r="CC43">
        <v>3</v>
      </c>
      <c r="CD43">
        <v>3</v>
      </c>
      <c r="CE43">
        <v>3</v>
      </c>
      <c r="CF43">
        <v>3</v>
      </c>
      <c r="CG43">
        <v>0</v>
      </c>
      <c r="CH43">
        <v>4</v>
      </c>
      <c r="CI43">
        <v>3</v>
      </c>
      <c r="CJ43">
        <v>4</v>
      </c>
      <c r="CK43">
        <v>3</v>
      </c>
      <c r="CL43">
        <v>2</v>
      </c>
      <c r="CM43">
        <v>3</v>
      </c>
      <c r="CN43">
        <v>4</v>
      </c>
      <c r="CO43">
        <v>0</v>
      </c>
      <c r="CP43">
        <v>0</v>
      </c>
      <c r="CQ43">
        <v>2</v>
      </c>
      <c r="CR43">
        <v>0</v>
      </c>
      <c r="CS43">
        <v>3</v>
      </c>
      <c r="CT43">
        <v>3</v>
      </c>
      <c r="CU43">
        <v>3</v>
      </c>
      <c r="CV43">
        <v>4</v>
      </c>
      <c r="CW43">
        <v>0</v>
      </c>
    </row>
    <row r="44" spans="1:101">
      <c r="A44" t="s">
        <v>430</v>
      </c>
      <c r="B44" t="s">
        <v>308</v>
      </c>
      <c r="C44" t="s">
        <v>131</v>
      </c>
      <c r="D44">
        <v>7</v>
      </c>
      <c r="BI44" s="18">
        <v>1.22</v>
      </c>
      <c r="BJ44" s="18">
        <v>0.85</v>
      </c>
      <c r="BK44">
        <v>0.86</v>
      </c>
      <c r="BL44">
        <v>0.62</v>
      </c>
      <c r="BM44">
        <v>0.34</v>
      </c>
      <c r="BN44">
        <v>0.18</v>
      </c>
      <c r="BO44">
        <v>0.34</v>
      </c>
      <c r="BP44">
        <v>0.62</v>
      </c>
      <c r="BQ44">
        <v>0.36</v>
      </c>
      <c r="BR44">
        <v>1</v>
      </c>
      <c r="BS44">
        <v>0</v>
      </c>
      <c r="BT44">
        <v>3</v>
      </c>
      <c r="BU44">
        <v>0</v>
      </c>
      <c r="BV44">
        <v>3</v>
      </c>
      <c r="BW44">
        <v>3</v>
      </c>
      <c r="BX44">
        <v>3</v>
      </c>
      <c r="BY44">
        <v>2</v>
      </c>
      <c r="BZ44">
        <v>2</v>
      </c>
      <c r="CA44">
        <v>2</v>
      </c>
      <c r="CB44">
        <v>0</v>
      </c>
      <c r="CC44">
        <v>3</v>
      </c>
      <c r="CD44">
        <v>0</v>
      </c>
      <c r="CE44">
        <v>2</v>
      </c>
      <c r="CF44">
        <v>3</v>
      </c>
      <c r="CG44">
        <v>3</v>
      </c>
      <c r="CH44">
        <v>3</v>
      </c>
      <c r="CI44">
        <v>3</v>
      </c>
      <c r="CJ44">
        <v>2</v>
      </c>
      <c r="CK44">
        <v>0</v>
      </c>
      <c r="CL44">
        <v>2</v>
      </c>
      <c r="CM44">
        <v>1</v>
      </c>
      <c r="CN44">
        <v>1</v>
      </c>
      <c r="CO44">
        <v>0</v>
      </c>
      <c r="CP44">
        <v>0</v>
      </c>
      <c r="CQ44">
        <v>0</v>
      </c>
      <c r="CR44">
        <v>1</v>
      </c>
      <c r="CS44">
        <v>0</v>
      </c>
      <c r="CT44">
        <v>3</v>
      </c>
      <c r="CU44">
        <v>1</v>
      </c>
      <c r="CV44">
        <v>3</v>
      </c>
      <c r="CW44">
        <v>0</v>
      </c>
    </row>
    <row r="45" spans="1:101">
      <c r="A45" t="s">
        <v>411</v>
      </c>
      <c r="B45" t="s">
        <v>308</v>
      </c>
      <c r="C45" t="s">
        <v>131</v>
      </c>
      <c r="D45">
        <v>7</v>
      </c>
      <c r="H45">
        <v>1.22</v>
      </c>
      <c r="I45" s="18">
        <v>0.83</v>
      </c>
      <c r="J45">
        <v>0.89</v>
      </c>
      <c r="K45">
        <v>0.69</v>
      </c>
      <c r="L45">
        <v>0.31</v>
      </c>
      <c r="M45">
        <v>0.23</v>
      </c>
      <c r="N45">
        <v>0.59</v>
      </c>
      <c r="O45">
        <v>0.83</v>
      </c>
      <c r="P45">
        <v>0.44</v>
      </c>
      <c r="Q45">
        <f t="shared" si="0"/>
        <v>1.4698795180722892</v>
      </c>
      <c r="R45">
        <f t="shared" si="1"/>
        <v>0.72950819672131151</v>
      </c>
      <c r="S45">
        <f t="shared" si="2"/>
        <v>0.56557377049180324</v>
      </c>
      <c r="T45">
        <f t="shared" si="3"/>
        <v>0.25409836065573771</v>
      </c>
      <c r="U45">
        <f t="shared" si="4"/>
        <v>0.18852459016393444</v>
      </c>
      <c r="V45">
        <f t="shared" si="5"/>
        <v>0.48360655737704916</v>
      </c>
      <c r="W45">
        <f t="shared" si="6"/>
        <v>0.68032786885245899</v>
      </c>
      <c r="X45">
        <f t="shared" si="7"/>
        <v>0.36065573770491804</v>
      </c>
      <c r="Y45">
        <f t="shared" si="8"/>
        <v>0.52272727272727271</v>
      </c>
      <c r="Z45">
        <f t="shared" si="9"/>
        <v>1.072289156626506</v>
      </c>
      <c r="AA45">
        <f t="shared" si="10"/>
        <v>1.3478260869565217</v>
      </c>
      <c r="AB45">
        <f t="shared" si="11"/>
        <v>0.53012048192771088</v>
      </c>
      <c r="AC45">
        <v>1</v>
      </c>
      <c r="AD45">
        <v>2</v>
      </c>
      <c r="AE45">
        <v>3</v>
      </c>
      <c r="AF45">
        <v>3</v>
      </c>
      <c r="AG45">
        <v>4</v>
      </c>
      <c r="AH45">
        <v>3</v>
      </c>
      <c r="AI45">
        <v>2</v>
      </c>
      <c r="AJ45">
        <v>3</v>
      </c>
      <c r="AK45">
        <v>1</v>
      </c>
      <c r="AL45">
        <v>3</v>
      </c>
      <c r="AM45">
        <v>0</v>
      </c>
      <c r="AN45">
        <v>3</v>
      </c>
      <c r="AO45">
        <v>0</v>
      </c>
      <c r="AP45">
        <v>0</v>
      </c>
      <c r="AQ45">
        <v>2</v>
      </c>
      <c r="AR45">
        <v>0</v>
      </c>
      <c r="AS45">
        <v>3</v>
      </c>
      <c r="AT45">
        <v>3</v>
      </c>
      <c r="AU45">
        <v>3</v>
      </c>
      <c r="AV45">
        <v>4</v>
      </c>
      <c r="AW45">
        <v>0</v>
      </c>
      <c r="AX45">
        <v>3</v>
      </c>
      <c r="AY45">
        <v>1</v>
      </c>
      <c r="AZ45">
        <v>0</v>
      </c>
      <c r="BA45">
        <v>0</v>
      </c>
      <c r="BB45">
        <v>2</v>
      </c>
      <c r="BC45">
        <v>3</v>
      </c>
      <c r="BD45">
        <v>3</v>
      </c>
      <c r="BE45">
        <v>3</v>
      </c>
      <c r="BF45">
        <v>2</v>
      </c>
      <c r="BG45">
        <v>0</v>
      </c>
      <c r="BH45">
        <v>0</v>
      </c>
    </row>
    <row r="46" spans="1:101">
      <c r="A46" t="s">
        <v>404</v>
      </c>
      <c r="B46" t="s">
        <v>432</v>
      </c>
      <c r="C46" t="s">
        <v>131</v>
      </c>
      <c r="D46">
        <v>5</v>
      </c>
      <c r="BI46" s="18">
        <v>1.17</v>
      </c>
      <c r="BJ46" s="18">
        <v>0.88</v>
      </c>
      <c r="BK46">
        <v>0.86</v>
      </c>
      <c r="BL46">
        <v>0.68</v>
      </c>
      <c r="BM46">
        <v>0.24</v>
      </c>
      <c r="BN46">
        <v>0.19</v>
      </c>
      <c r="BO46">
        <v>0.54</v>
      </c>
      <c r="BP46">
        <v>0.73</v>
      </c>
      <c r="BQ46">
        <v>0.42</v>
      </c>
      <c r="BR46">
        <v>3</v>
      </c>
      <c r="BS46">
        <v>1</v>
      </c>
      <c r="BT46">
        <v>3</v>
      </c>
      <c r="BU46">
        <v>0</v>
      </c>
      <c r="BV46">
        <v>1</v>
      </c>
      <c r="BW46">
        <v>3</v>
      </c>
      <c r="BX46">
        <v>3</v>
      </c>
      <c r="BY46">
        <v>1</v>
      </c>
      <c r="BZ46">
        <v>0</v>
      </c>
      <c r="CA46">
        <v>0</v>
      </c>
      <c r="CB46">
        <v>0</v>
      </c>
      <c r="CC46">
        <v>3</v>
      </c>
      <c r="CD46">
        <v>0</v>
      </c>
      <c r="CE46">
        <v>0</v>
      </c>
      <c r="CF46">
        <v>0</v>
      </c>
      <c r="CG46">
        <v>1</v>
      </c>
      <c r="CH46">
        <v>4</v>
      </c>
      <c r="CI46">
        <v>3</v>
      </c>
      <c r="CJ46">
        <v>3</v>
      </c>
      <c r="CK46">
        <v>0</v>
      </c>
      <c r="CL46">
        <v>2</v>
      </c>
      <c r="CM46">
        <v>0</v>
      </c>
      <c r="CN46">
        <v>4</v>
      </c>
      <c r="CO46">
        <v>0</v>
      </c>
      <c r="CP46">
        <v>0</v>
      </c>
      <c r="CQ46">
        <v>1</v>
      </c>
      <c r="CR46">
        <v>0</v>
      </c>
      <c r="CS46">
        <v>3</v>
      </c>
      <c r="CT46">
        <v>3</v>
      </c>
      <c r="CU46">
        <v>0</v>
      </c>
      <c r="CV46">
        <v>0</v>
      </c>
      <c r="CW46">
        <v>0</v>
      </c>
    </row>
    <row r="47" spans="1:101">
      <c r="A47" t="s">
        <v>404</v>
      </c>
      <c r="B47" t="s">
        <v>441</v>
      </c>
      <c r="C47" t="s">
        <v>131</v>
      </c>
      <c r="D47">
        <v>7</v>
      </c>
      <c r="H47">
        <v>1.21</v>
      </c>
      <c r="I47" s="18">
        <v>0.9</v>
      </c>
      <c r="J47">
        <v>0.92</v>
      </c>
      <c r="K47">
        <v>0.7</v>
      </c>
      <c r="L47">
        <v>0.28999999999999998</v>
      </c>
      <c r="M47">
        <v>0.38</v>
      </c>
      <c r="N47">
        <v>0.63</v>
      </c>
      <c r="O47">
        <v>0.85</v>
      </c>
      <c r="P47">
        <v>0.48</v>
      </c>
      <c r="Q47">
        <f t="shared" si="0"/>
        <v>1.3444444444444443</v>
      </c>
      <c r="R47">
        <f t="shared" si="1"/>
        <v>0.76033057851239672</v>
      </c>
      <c r="S47">
        <f t="shared" si="2"/>
        <v>0.57851239669421484</v>
      </c>
      <c r="T47">
        <f t="shared" si="3"/>
        <v>0.23966942148760328</v>
      </c>
      <c r="U47">
        <f t="shared" si="4"/>
        <v>0.31404958677685951</v>
      </c>
      <c r="V47">
        <f t="shared" si="5"/>
        <v>0.52066115702479343</v>
      </c>
      <c r="W47">
        <f t="shared" si="6"/>
        <v>0.7024793388429752</v>
      </c>
      <c r="X47">
        <f t="shared" si="7"/>
        <v>0.39669421487603307</v>
      </c>
      <c r="Y47">
        <f t="shared" si="8"/>
        <v>0.79166666666666674</v>
      </c>
      <c r="Z47">
        <f t="shared" si="9"/>
        <v>1.0823529411764707</v>
      </c>
      <c r="AA47">
        <f t="shared" si="10"/>
        <v>0.76315789473684204</v>
      </c>
      <c r="AB47">
        <f t="shared" si="11"/>
        <v>0.53333333333333333</v>
      </c>
      <c r="AC47">
        <v>3</v>
      </c>
      <c r="AD47">
        <v>2</v>
      </c>
      <c r="AE47">
        <v>3</v>
      </c>
      <c r="AF47">
        <v>0</v>
      </c>
      <c r="AH47">
        <v>4</v>
      </c>
      <c r="AI47">
        <v>3</v>
      </c>
      <c r="AJ47">
        <v>1</v>
      </c>
      <c r="AK47">
        <v>4</v>
      </c>
      <c r="AL47">
        <v>3</v>
      </c>
      <c r="AN47">
        <v>3</v>
      </c>
      <c r="AQ47">
        <v>4</v>
      </c>
      <c r="AR47">
        <v>1</v>
      </c>
      <c r="AS47">
        <v>4</v>
      </c>
      <c r="AT47">
        <v>3</v>
      </c>
      <c r="AU47">
        <v>1</v>
      </c>
      <c r="AW47">
        <v>1</v>
      </c>
      <c r="AY47">
        <v>3</v>
      </c>
      <c r="AZ47">
        <v>0</v>
      </c>
      <c r="BA47">
        <v>0</v>
      </c>
      <c r="BB47">
        <v>3</v>
      </c>
      <c r="BC47">
        <v>0</v>
      </c>
      <c r="BD47">
        <v>3</v>
      </c>
      <c r="BE47">
        <v>3</v>
      </c>
      <c r="BH47">
        <v>1</v>
      </c>
    </row>
    <row r="48" spans="1:101">
      <c r="A48" t="s">
        <v>411</v>
      </c>
      <c r="B48" t="s">
        <v>441</v>
      </c>
      <c r="C48" t="s">
        <v>131</v>
      </c>
      <c r="D48">
        <v>7</v>
      </c>
      <c r="H48">
        <v>1.23</v>
      </c>
      <c r="I48" s="18">
        <v>0.88</v>
      </c>
      <c r="J48">
        <v>0.86</v>
      </c>
      <c r="K48">
        <v>0.69</v>
      </c>
      <c r="L48">
        <v>0.26</v>
      </c>
      <c r="M48">
        <v>0.42</v>
      </c>
      <c r="N48">
        <v>0.67</v>
      </c>
      <c r="O48">
        <v>0.85</v>
      </c>
      <c r="P48">
        <v>0.49</v>
      </c>
      <c r="Q48">
        <f t="shared" si="0"/>
        <v>1.3977272727272727</v>
      </c>
      <c r="R48">
        <f t="shared" si="1"/>
        <v>0.69918699186991873</v>
      </c>
      <c r="S48">
        <f t="shared" si="2"/>
        <v>0.5609756097560975</v>
      </c>
      <c r="T48">
        <f t="shared" si="3"/>
        <v>0.21138211382113822</v>
      </c>
      <c r="U48">
        <f t="shared" si="4"/>
        <v>0.34146341463414631</v>
      </c>
      <c r="V48">
        <f t="shared" si="5"/>
        <v>0.54471544715447162</v>
      </c>
      <c r="W48">
        <f t="shared" si="6"/>
        <v>0.69105691056910568</v>
      </c>
      <c r="X48">
        <f t="shared" si="7"/>
        <v>0.3983739837398374</v>
      </c>
      <c r="Y48">
        <f t="shared" si="8"/>
        <v>0.8571428571428571</v>
      </c>
      <c r="Z48">
        <f t="shared" si="9"/>
        <v>1.0117647058823529</v>
      </c>
      <c r="AA48">
        <f t="shared" si="10"/>
        <v>0.61904761904761907</v>
      </c>
      <c r="AB48">
        <f t="shared" si="11"/>
        <v>0.55681818181818177</v>
      </c>
      <c r="AC48">
        <v>3</v>
      </c>
      <c r="AD48">
        <v>3</v>
      </c>
      <c r="AE48">
        <v>1</v>
      </c>
      <c r="AF48">
        <v>0</v>
      </c>
      <c r="AG48">
        <v>3</v>
      </c>
      <c r="AH48">
        <v>3</v>
      </c>
      <c r="AI48">
        <v>3</v>
      </c>
      <c r="AL48">
        <v>2</v>
      </c>
      <c r="AN48">
        <v>3</v>
      </c>
      <c r="AO48">
        <v>0</v>
      </c>
      <c r="AP48">
        <v>0</v>
      </c>
      <c r="AQ48">
        <v>3</v>
      </c>
      <c r="AR48">
        <v>0</v>
      </c>
      <c r="AS48">
        <v>3</v>
      </c>
      <c r="AT48">
        <v>3</v>
      </c>
      <c r="AU48">
        <v>2</v>
      </c>
      <c r="AV48">
        <v>4</v>
      </c>
      <c r="AW48">
        <v>0</v>
      </c>
      <c r="AY48">
        <v>3</v>
      </c>
      <c r="AZ48">
        <v>0</v>
      </c>
      <c r="BA48">
        <v>0</v>
      </c>
      <c r="BB48">
        <v>2</v>
      </c>
      <c r="BC48">
        <v>3</v>
      </c>
      <c r="BD48">
        <v>4</v>
      </c>
      <c r="BE48">
        <v>3</v>
      </c>
      <c r="BF48">
        <v>3</v>
      </c>
      <c r="BG48">
        <v>3</v>
      </c>
      <c r="BH48">
        <v>0</v>
      </c>
    </row>
    <row r="49" spans="1:142">
      <c r="A49" t="s">
        <v>404</v>
      </c>
      <c r="B49" t="s">
        <v>453</v>
      </c>
      <c r="C49" t="s">
        <v>131</v>
      </c>
      <c r="D49">
        <v>7</v>
      </c>
      <c r="F49" s="18">
        <v>2.3199999999999998</v>
      </c>
      <c r="H49">
        <v>1.2</v>
      </c>
      <c r="I49" s="18">
        <v>0.94</v>
      </c>
      <c r="J49">
        <v>0.93</v>
      </c>
      <c r="K49">
        <v>0.69</v>
      </c>
      <c r="L49">
        <v>0.28000000000000003</v>
      </c>
      <c r="M49">
        <v>0.38</v>
      </c>
      <c r="N49">
        <v>0.61</v>
      </c>
      <c r="O49">
        <v>0.87</v>
      </c>
      <c r="P49">
        <v>0.43</v>
      </c>
      <c r="Q49">
        <f t="shared" si="0"/>
        <v>1.2765957446808511</v>
      </c>
      <c r="R49">
        <f t="shared" si="1"/>
        <v>0.77500000000000002</v>
      </c>
      <c r="S49">
        <f t="shared" si="2"/>
        <v>0.57499999999999996</v>
      </c>
      <c r="T49">
        <f t="shared" si="3"/>
        <v>0.23333333333333336</v>
      </c>
      <c r="U49">
        <f t="shared" si="4"/>
        <v>0.31666666666666671</v>
      </c>
      <c r="V49">
        <f t="shared" si="5"/>
        <v>0.5083333333333333</v>
      </c>
      <c r="W49">
        <f t="shared" si="6"/>
        <v>0.72499999999999998</v>
      </c>
      <c r="X49">
        <f t="shared" si="7"/>
        <v>0.35833333333333334</v>
      </c>
      <c r="Y49">
        <f t="shared" si="8"/>
        <v>0.88372093023255816</v>
      </c>
      <c r="Z49">
        <f t="shared" si="9"/>
        <v>1.0689655172413794</v>
      </c>
      <c r="AA49">
        <f t="shared" si="10"/>
        <v>0.73684210526315796</v>
      </c>
      <c r="AB49">
        <f t="shared" si="11"/>
        <v>0.45744680851063829</v>
      </c>
      <c r="AC49">
        <v>3</v>
      </c>
      <c r="AD49">
        <v>3</v>
      </c>
      <c r="AE49">
        <v>3</v>
      </c>
      <c r="AF49">
        <v>3</v>
      </c>
      <c r="AG49">
        <v>3</v>
      </c>
      <c r="AH49">
        <v>3</v>
      </c>
      <c r="AI49">
        <v>2</v>
      </c>
      <c r="AJ49">
        <v>2</v>
      </c>
      <c r="AK49">
        <v>1</v>
      </c>
      <c r="AL49">
        <v>2</v>
      </c>
      <c r="AM49">
        <v>0</v>
      </c>
      <c r="AN49">
        <v>3</v>
      </c>
      <c r="AO49">
        <v>0</v>
      </c>
      <c r="AP49">
        <v>0</v>
      </c>
      <c r="AQ49">
        <v>3</v>
      </c>
      <c r="AR49">
        <v>0</v>
      </c>
      <c r="AS49">
        <v>2</v>
      </c>
      <c r="AT49">
        <v>3</v>
      </c>
      <c r="AU49">
        <v>2</v>
      </c>
      <c r="AV49">
        <v>0</v>
      </c>
      <c r="AW49">
        <v>0</v>
      </c>
      <c r="AX49">
        <v>2</v>
      </c>
      <c r="AY49">
        <v>2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3</v>
      </c>
      <c r="BF49">
        <v>2</v>
      </c>
      <c r="BG49">
        <v>0</v>
      </c>
      <c r="BH49">
        <v>0</v>
      </c>
    </row>
    <row r="50" spans="1:142">
      <c r="A50" t="s">
        <v>404</v>
      </c>
      <c r="B50" t="s">
        <v>472</v>
      </c>
      <c r="C50" t="s">
        <v>131</v>
      </c>
      <c r="D50">
        <v>4</v>
      </c>
      <c r="E50" s="18">
        <v>3.23</v>
      </c>
      <c r="F50" s="18">
        <v>2.31</v>
      </c>
      <c r="G50" s="18">
        <v>1.94</v>
      </c>
      <c r="H50">
        <v>1.23</v>
      </c>
      <c r="I50" s="18">
        <v>0.83</v>
      </c>
      <c r="J50">
        <v>0.87</v>
      </c>
      <c r="K50">
        <v>0.66</v>
      </c>
      <c r="L50">
        <v>0.28999999999999998</v>
      </c>
      <c r="M50">
        <v>0.26</v>
      </c>
      <c r="N50">
        <v>0.48</v>
      </c>
      <c r="O50">
        <v>0.74</v>
      </c>
      <c r="P50">
        <v>0.47</v>
      </c>
      <c r="Q50">
        <f t="shared" si="0"/>
        <v>1.4819277108433735</v>
      </c>
      <c r="R50">
        <f t="shared" si="1"/>
        <v>0.70731707317073167</v>
      </c>
      <c r="S50">
        <f t="shared" si="2"/>
        <v>0.53658536585365857</v>
      </c>
      <c r="T50">
        <f t="shared" si="3"/>
        <v>0.23577235772357721</v>
      </c>
      <c r="U50">
        <f t="shared" si="4"/>
        <v>0.21138211382113822</v>
      </c>
      <c r="V50">
        <f t="shared" si="5"/>
        <v>0.3902439024390244</v>
      </c>
      <c r="W50">
        <f t="shared" si="6"/>
        <v>0.60162601626016265</v>
      </c>
      <c r="X50">
        <f t="shared" si="7"/>
        <v>0.38211382113821135</v>
      </c>
      <c r="Y50">
        <f t="shared" si="8"/>
        <v>0.55319148936170215</v>
      </c>
      <c r="Z50">
        <f t="shared" si="9"/>
        <v>1.1756756756756757</v>
      </c>
      <c r="AA50">
        <f t="shared" si="10"/>
        <v>1.1153846153846152</v>
      </c>
      <c r="AB50">
        <f t="shared" si="11"/>
        <v>0.5662650602409639</v>
      </c>
      <c r="AC50">
        <v>4</v>
      </c>
      <c r="AD50">
        <v>3</v>
      </c>
      <c r="AE50">
        <v>3</v>
      </c>
      <c r="AF50">
        <v>0</v>
      </c>
      <c r="AG50">
        <v>3</v>
      </c>
      <c r="AH50">
        <v>3</v>
      </c>
      <c r="AI50">
        <v>3</v>
      </c>
      <c r="AJ50">
        <v>3</v>
      </c>
      <c r="AK50">
        <v>3</v>
      </c>
      <c r="AL50">
        <v>3</v>
      </c>
      <c r="AM50">
        <v>3</v>
      </c>
      <c r="AN50">
        <v>2</v>
      </c>
      <c r="AO50">
        <v>0</v>
      </c>
      <c r="AP50">
        <v>3</v>
      </c>
      <c r="AQ50">
        <v>3</v>
      </c>
      <c r="AR50">
        <v>0</v>
      </c>
      <c r="AS50">
        <v>2</v>
      </c>
      <c r="AT50">
        <v>3</v>
      </c>
      <c r="AU50">
        <v>3</v>
      </c>
      <c r="AV50">
        <v>0</v>
      </c>
      <c r="AW50">
        <v>0</v>
      </c>
      <c r="AX50">
        <v>2</v>
      </c>
      <c r="AY50">
        <v>4</v>
      </c>
      <c r="AZ50">
        <v>0</v>
      </c>
      <c r="BA50">
        <v>0</v>
      </c>
      <c r="BB50">
        <v>1</v>
      </c>
      <c r="BC50">
        <v>2</v>
      </c>
      <c r="BD50">
        <v>2</v>
      </c>
      <c r="BE50">
        <v>3</v>
      </c>
      <c r="BF50">
        <v>0</v>
      </c>
      <c r="BG50">
        <v>0</v>
      </c>
      <c r="BH50">
        <v>1</v>
      </c>
    </row>
    <row r="51" spans="1:142">
      <c r="A51" t="s">
        <v>404</v>
      </c>
      <c r="B51" t="s">
        <v>486</v>
      </c>
      <c r="C51" t="s">
        <v>131</v>
      </c>
      <c r="D51">
        <v>8</v>
      </c>
      <c r="E51" s="18">
        <v>3.2</v>
      </c>
      <c r="F51" s="18">
        <v>2.41</v>
      </c>
      <c r="G51" s="18">
        <v>1.95</v>
      </c>
      <c r="H51">
        <v>1.27</v>
      </c>
      <c r="BI51" s="18">
        <v>1.1399999999999999</v>
      </c>
      <c r="BJ51" s="18">
        <v>0.94</v>
      </c>
      <c r="BK51">
        <v>0.89</v>
      </c>
      <c r="BL51">
        <v>0.66</v>
      </c>
      <c r="BM51">
        <v>0.37</v>
      </c>
      <c r="BN51">
        <v>0.25</v>
      </c>
      <c r="BO51">
        <v>0.42</v>
      </c>
      <c r="BP51">
        <v>0.69</v>
      </c>
      <c r="BQ51">
        <v>0.34</v>
      </c>
      <c r="BR51">
        <v>4</v>
      </c>
      <c r="BS51">
        <v>1</v>
      </c>
      <c r="BT51">
        <v>3</v>
      </c>
      <c r="BU51">
        <v>0</v>
      </c>
      <c r="BV51">
        <v>2</v>
      </c>
      <c r="BW51">
        <v>3</v>
      </c>
      <c r="BX51">
        <v>3</v>
      </c>
      <c r="BY51">
        <v>2</v>
      </c>
      <c r="BZ51">
        <v>1</v>
      </c>
      <c r="CA51">
        <v>1</v>
      </c>
      <c r="CB51">
        <v>0</v>
      </c>
      <c r="CC51">
        <v>3</v>
      </c>
      <c r="CD51">
        <v>0</v>
      </c>
      <c r="CE51">
        <v>0</v>
      </c>
      <c r="CF51">
        <v>3</v>
      </c>
      <c r="CG51">
        <v>4</v>
      </c>
      <c r="CH51">
        <v>3</v>
      </c>
      <c r="CI51">
        <v>3</v>
      </c>
      <c r="CJ51">
        <v>3</v>
      </c>
      <c r="CK51">
        <v>1</v>
      </c>
      <c r="CL51">
        <v>0</v>
      </c>
      <c r="CM51">
        <v>2</v>
      </c>
      <c r="CN51">
        <v>3</v>
      </c>
      <c r="CO51">
        <v>0</v>
      </c>
      <c r="CP51">
        <v>0</v>
      </c>
      <c r="CQ51">
        <v>2</v>
      </c>
      <c r="CR51">
        <v>1</v>
      </c>
      <c r="CS51">
        <v>1</v>
      </c>
      <c r="CT51">
        <v>3</v>
      </c>
      <c r="CU51">
        <v>3</v>
      </c>
      <c r="CV51">
        <v>2</v>
      </c>
      <c r="CW51">
        <v>0</v>
      </c>
      <c r="CX51" s="18">
        <v>0.83</v>
      </c>
      <c r="CY51" s="18">
        <v>0.76</v>
      </c>
      <c r="CZ51">
        <v>0.34</v>
      </c>
      <c r="DA51">
        <v>0.56000000000000005</v>
      </c>
      <c r="DB51">
        <v>0.67</v>
      </c>
      <c r="DC51">
        <v>0.11</v>
      </c>
      <c r="DD51">
        <v>0.35</v>
      </c>
      <c r="DE51">
        <v>0.49</v>
      </c>
      <c r="DF51">
        <v>0.19</v>
      </c>
      <c r="DG51">
        <v>4</v>
      </c>
      <c r="DH51">
        <v>0</v>
      </c>
      <c r="DJ51">
        <v>0</v>
      </c>
      <c r="DK51">
        <v>2</v>
      </c>
      <c r="DL51">
        <v>4</v>
      </c>
      <c r="DM51">
        <v>3</v>
      </c>
      <c r="DN51">
        <v>1</v>
      </c>
      <c r="DO51">
        <v>0</v>
      </c>
      <c r="DP51">
        <v>2</v>
      </c>
      <c r="DQ51">
        <v>0</v>
      </c>
      <c r="DR51">
        <v>0</v>
      </c>
      <c r="DS51">
        <v>0</v>
      </c>
      <c r="DT51">
        <v>0</v>
      </c>
      <c r="DU51">
        <v>3</v>
      </c>
      <c r="DV51">
        <v>3</v>
      </c>
      <c r="DW51">
        <v>3</v>
      </c>
      <c r="DX51">
        <v>3</v>
      </c>
      <c r="DY51">
        <v>2</v>
      </c>
      <c r="DZ51">
        <v>0</v>
      </c>
      <c r="EA51">
        <v>2</v>
      </c>
      <c r="EB51">
        <v>0</v>
      </c>
      <c r="EC51">
        <v>2</v>
      </c>
      <c r="ED51">
        <v>0</v>
      </c>
      <c r="EE51">
        <v>0</v>
      </c>
      <c r="EF51">
        <v>1</v>
      </c>
      <c r="EG51">
        <v>0</v>
      </c>
      <c r="EH51">
        <v>0</v>
      </c>
      <c r="EI51">
        <v>3</v>
      </c>
      <c r="EJ51">
        <v>3</v>
      </c>
      <c r="EK51">
        <v>0</v>
      </c>
      <c r="EL51">
        <v>0</v>
      </c>
    </row>
    <row r="52" spans="1:142">
      <c r="A52" t="s">
        <v>404</v>
      </c>
      <c r="B52" t="s">
        <v>493</v>
      </c>
      <c r="C52" t="s">
        <v>131</v>
      </c>
      <c r="D52">
        <v>7</v>
      </c>
      <c r="H52" s="18">
        <v>1.27</v>
      </c>
      <c r="I52" s="18">
        <v>1.01</v>
      </c>
      <c r="J52">
        <v>0.97</v>
      </c>
      <c r="K52">
        <v>0.78</v>
      </c>
      <c r="L52">
        <v>0.28000000000000003</v>
      </c>
      <c r="M52">
        <v>0.39</v>
      </c>
      <c r="N52">
        <v>0.7</v>
      </c>
      <c r="O52">
        <v>0.9</v>
      </c>
      <c r="P52">
        <v>0.48</v>
      </c>
      <c r="Q52">
        <f t="shared" si="0"/>
        <v>1.2574257425742574</v>
      </c>
      <c r="R52">
        <f t="shared" si="1"/>
        <v>0.76377952755905509</v>
      </c>
      <c r="S52">
        <f t="shared" si="2"/>
        <v>0.61417322834645671</v>
      </c>
      <c r="T52">
        <f t="shared" si="3"/>
        <v>0.22047244094488191</v>
      </c>
      <c r="U52">
        <f t="shared" si="4"/>
        <v>0.30708661417322836</v>
      </c>
      <c r="V52">
        <f t="shared" si="5"/>
        <v>0.55118110236220463</v>
      </c>
      <c r="W52">
        <f t="shared" si="6"/>
        <v>0.70866141732283461</v>
      </c>
      <c r="X52">
        <f t="shared" si="7"/>
        <v>0.37795275590551181</v>
      </c>
      <c r="Y52">
        <f t="shared" si="8"/>
        <v>0.81250000000000011</v>
      </c>
      <c r="Z52">
        <f t="shared" si="9"/>
        <v>1.0777777777777777</v>
      </c>
      <c r="AA52">
        <f t="shared" si="10"/>
        <v>0.71794871794871795</v>
      </c>
      <c r="AB52">
        <f t="shared" si="11"/>
        <v>0.47524752475247523</v>
      </c>
      <c r="AC52">
        <v>4</v>
      </c>
      <c r="AD52">
        <v>3</v>
      </c>
      <c r="AE52">
        <v>3</v>
      </c>
      <c r="AF52">
        <v>3</v>
      </c>
      <c r="AG52">
        <v>1</v>
      </c>
      <c r="AH52">
        <v>3</v>
      </c>
      <c r="AI52">
        <v>3</v>
      </c>
      <c r="AJ52">
        <v>2</v>
      </c>
      <c r="AK52">
        <v>1</v>
      </c>
      <c r="AL52">
        <v>0</v>
      </c>
      <c r="AM52">
        <v>1</v>
      </c>
      <c r="AN52">
        <v>2</v>
      </c>
      <c r="AO52">
        <v>0</v>
      </c>
      <c r="AP52">
        <v>0</v>
      </c>
      <c r="AQ52">
        <v>2</v>
      </c>
      <c r="AR52">
        <v>2</v>
      </c>
      <c r="AS52">
        <v>0</v>
      </c>
      <c r="AT52">
        <v>3</v>
      </c>
      <c r="AU52">
        <v>3</v>
      </c>
      <c r="AV52">
        <v>0</v>
      </c>
      <c r="AW52">
        <v>1</v>
      </c>
      <c r="AX52">
        <v>0</v>
      </c>
      <c r="AY52">
        <v>4</v>
      </c>
      <c r="AZ52">
        <v>3</v>
      </c>
      <c r="BA52">
        <v>3</v>
      </c>
      <c r="BB52">
        <v>0</v>
      </c>
      <c r="BC52">
        <v>3</v>
      </c>
      <c r="BD52">
        <v>2</v>
      </c>
      <c r="BE52">
        <v>3</v>
      </c>
      <c r="BF52">
        <v>2</v>
      </c>
      <c r="BG52">
        <v>1</v>
      </c>
      <c r="BH52">
        <v>0</v>
      </c>
    </row>
    <row r="53" spans="1:142">
      <c r="A53" t="s">
        <v>411</v>
      </c>
      <c r="B53" t="s">
        <v>493</v>
      </c>
      <c r="C53" t="s">
        <v>131</v>
      </c>
      <c r="D53">
        <v>7</v>
      </c>
      <c r="BI53" s="18">
        <v>1.22</v>
      </c>
      <c r="BJ53" s="18">
        <v>1.07</v>
      </c>
      <c r="BK53">
        <v>0.9</v>
      </c>
      <c r="BL53">
        <v>0.73</v>
      </c>
      <c r="BM53">
        <v>0.32</v>
      </c>
      <c r="BN53">
        <v>0.23</v>
      </c>
      <c r="BO53">
        <v>0.56000000000000005</v>
      </c>
      <c r="BP53">
        <v>0.72</v>
      </c>
      <c r="BQ53">
        <v>0.44</v>
      </c>
      <c r="BR53">
        <v>3</v>
      </c>
      <c r="BS53">
        <v>4</v>
      </c>
      <c r="BT53">
        <v>3</v>
      </c>
      <c r="BU53">
        <v>0</v>
      </c>
      <c r="BV53">
        <v>0</v>
      </c>
      <c r="BW53">
        <v>3</v>
      </c>
      <c r="BX53">
        <v>2</v>
      </c>
      <c r="BY53">
        <v>2</v>
      </c>
      <c r="BZ53">
        <v>3</v>
      </c>
      <c r="CA53">
        <v>3</v>
      </c>
      <c r="CB53">
        <v>0</v>
      </c>
      <c r="CC53">
        <v>3</v>
      </c>
      <c r="CD53">
        <v>0</v>
      </c>
      <c r="CE53">
        <v>0</v>
      </c>
      <c r="CF53">
        <v>3</v>
      </c>
      <c r="CG53">
        <v>3</v>
      </c>
      <c r="CH53">
        <v>3</v>
      </c>
      <c r="CI53">
        <v>3</v>
      </c>
      <c r="CJ53">
        <v>3</v>
      </c>
      <c r="CK53">
        <v>0</v>
      </c>
      <c r="CL53">
        <v>0</v>
      </c>
      <c r="CM53">
        <v>0</v>
      </c>
      <c r="CN53">
        <v>3</v>
      </c>
      <c r="CO53">
        <v>2</v>
      </c>
      <c r="CP53">
        <v>3</v>
      </c>
      <c r="CQ53">
        <v>0</v>
      </c>
      <c r="CR53">
        <v>4</v>
      </c>
      <c r="CS53">
        <v>1</v>
      </c>
      <c r="CT53">
        <v>3</v>
      </c>
      <c r="CU53">
        <v>1</v>
      </c>
      <c r="CV53">
        <v>2</v>
      </c>
      <c r="CW53">
        <v>0</v>
      </c>
    </row>
    <row r="54" spans="1:142">
      <c r="A54" t="s">
        <v>457</v>
      </c>
      <c r="B54" t="s">
        <v>493</v>
      </c>
      <c r="C54" t="s">
        <v>131</v>
      </c>
      <c r="D54">
        <v>7</v>
      </c>
      <c r="E54" s="18">
        <v>3.34</v>
      </c>
      <c r="F54" s="18">
        <v>2.3199999999999998</v>
      </c>
      <c r="G54" s="18">
        <v>2.12</v>
      </c>
      <c r="H54" s="18">
        <v>1.1599999999999999</v>
      </c>
      <c r="I54" s="18">
        <v>0.8</v>
      </c>
      <c r="J54">
        <v>0.88</v>
      </c>
      <c r="K54">
        <v>0.7</v>
      </c>
      <c r="L54">
        <v>0.22</v>
      </c>
      <c r="M54">
        <v>0.28000000000000003</v>
      </c>
      <c r="N54">
        <v>0.54</v>
      </c>
      <c r="O54">
        <v>0.72</v>
      </c>
      <c r="P54">
        <v>0.42</v>
      </c>
      <c r="Q54">
        <f t="shared" si="0"/>
        <v>1.4499999999999997</v>
      </c>
      <c r="R54">
        <f t="shared" si="1"/>
        <v>0.75862068965517249</v>
      </c>
      <c r="S54">
        <f t="shared" si="2"/>
        <v>0.60344827586206895</v>
      </c>
      <c r="T54">
        <f t="shared" si="3"/>
        <v>0.18965517241379312</v>
      </c>
      <c r="U54">
        <f t="shared" si="4"/>
        <v>0.24137931034482762</v>
      </c>
      <c r="V54">
        <f t="shared" si="5"/>
        <v>0.46551724137931039</v>
      </c>
      <c r="W54">
        <f t="shared" si="6"/>
        <v>0.62068965517241381</v>
      </c>
      <c r="X54">
        <f t="shared" si="7"/>
        <v>0.36206896551724138</v>
      </c>
      <c r="Y54">
        <f t="shared" si="8"/>
        <v>0.66666666666666674</v>
      </c>
      <c r="Z54">
        <f t="shared" si="9"/>
        <v>1.2222222222222223</v>
      </c>
      <c r="AA54">
        <f t="shared" si="10"/>
        <v>0.7857142857142857</v>
      </c>
      <c r="AB54">
        <f t="shared" si="11"/>
        <v>0.52499999999999991</v>
      </c>
      <c r="AC54">
        <v>3</v>
      </c>
      <c r="AD54">
        <v>3</v>
      </c>
      <c r="AE54">
        <v>3</v>
      </c>
      <c r="AF54">
        <v>0</v>
      </c>
      <c r="AG54">
        <v>2</v>
      </c>
      <c r="AH54">
        <v>3</v>
      </c>
      <c r="AI54">
        <v>2</v>
      </c>
      <c r="AJ54">
        <v>1</v>
      </c>
      <c r="AK54">
        <v>3</v>
      </c>
      <c r="AL54">
        <v>2</v>
      </c>
      <c r="AM54">
        <v>2</v>
      </c>
      <c r="AN54">
        <v>3</v>
      </c>
      <c r="AO54">
        <v>2</v>
      </c>
      <c r="AP54">
        <v>3</v>
      </c>
      <c r="AQ54">
        <v>3</v>
      </c>
      <c r="AR54">
        <v>0</v>
      </c>
      <c r="AS54">
        <v>3</v>
      </c>
      <c r="AT54">
        <v>3</v>
      </c>
      <c r="AU54">
        <v>4</v>
      </c>
      <c r="AV54">
        <v>0</v>
      </c>
      <c r="AW54">
        <v>0</v>
      </c>
      <c r="AX54">
        <v>0</v>
      </c>
      <c r="AY54">
        <v>3</v>
      </c>
      <c r="AZ54">
        <v>0</v>
      </c>
      <c r="BA54">
        <v>0</v>
      </c>
      <c r="BB54">
        <v>1</v>
      </c>
      <c r="BC54">
        <v>0</v>
      </c>
      <c r="BD54">
        <v>1</v>
      </c>
      <c r="BE54">
        <v>3</v>
      </c>
      <c r="BF54">
        <v>3</v>
      </c>
      <c r="BG54">
        <v>1</v>
      </c>
      <c r="BH54">
        <v>0</v>
      </c>
      <c r="BI54" s="18">
        <v>1.1399999999999999</v>
      </c>
      <c r="BJ54" s="18">
        <v>0.84</v>
      </c>
      <c r="BK54">
        <v>0.86</v>
      </c>
      <c r="BL54">
        <v>0.62</v>
      </c>
      <c r="BM54">
        <v>0.32</v>
      </c>
      <c r="BN54">
        <v>0.14000000000000001</v>
      </c>
      <c r="BO54">
        <v>0.44</v>
      </c>
      <c r="BP54">
        <v>0.57999999999999996</v>
      </c>
      <c r="BQ54">
        <v>0.34</v>
      </c>
      <c r="BR54">
        <v>3</v>
      </c>
      <c r="BS54">
        <v>1</v>
      </c>
      <c r="BT54">
        <v>3</v>
      </c>
      <c r="BU54">
        <v>0</v>
      </c>
      <c r="BV54">
        <v>1</v>
      </c>
      <c r="BW54">
        <v>3</v>
      </c>
      <c r="BX54">
        <v>2</v>
      </c>
      <c r="BY54">
        <v>1</v>
      </c>
      <c r="BZ54">
        <v>2</v>
      </c>
      <c r="CA54">
        <v>0</v>
      </c>
      <c r="CB54">
        <v>0</v>
      </c>
      <c r="CC54">
        <v>1</v>
      </c>
      <c r="CD54">
        <v>0</v>
      </c>
      <c r="CE54">
        <v>0</v>
      </c>
      <c r="CF54">
        <v>2</v>
      </c>
      <c r="CG54">
        <v>1</v>
      </c>
      <c r="CH54">
        <v>2</v>
      </c>
      <c r="CI54">
        <v>3</v>
      </c>
      <c r="CJ54">
        <v>3</v>
      </c>
      <c r="CK54">
        <v>0</v>
      </c>
      <c r="CL54">
        <v>0</v>
      </c>
      <c r="CM54">
        <v>2</v>
      </c>
      <c r="CN54">
        <v>3</v>
      </c>
      <c r="CO54">
        <v>0</v>
      </c>
      <c r="CP54">
        <v>0</v>
      </c>
      <c r="CQ54">
        <v>0</v>
      </c>
      <c r="CR54">
        <v>0</v>
      </c>
      <c r="CS54">
        <v>2</v>
      </c>
      <c r="CT54">
        <v>3</v>
      </c>
      <c r="CU54">
        <v>1</v>
      </c>
      <c r="CV54">
        <v>1</v>
      </c>
      <c r="CW54">
        <v>0</v>
      </c>
    </row>
    <row r="55" spans="1:142">
      <c r="A55" t="s">
        <v>498</v>
      </c>
      <c r="B55" t="s">
        <v>493</v>
      </c>
      <c r="C55" t="s">
        <v>131</v>
      </c>
      <c r="D55">
        <v>7</v>
      </c>
      <c r="H55" s="18">
        <v>1.18</v>
      </c>
      <c r="I55" s="18">
        <v>0.8</v>
      </c>
      <c r="J55">
        <v>0.75</v>
      </c>
      <c r="K55">
        <v>0.66</v>
      </c>
      <c r="L55">
        <v>0.2</v>
      </c>
      <c r="M55">
        <v>0.28000000000000003</v>
      </c>
      <c r="N55">
        <v>0.55000000000000004</v>
      </c>
      <c r="O55">
        <v>0.72</v>
      </c>
      <c r="P55">
        <v>0.43</v>
      </c>
      <c r="Q55">
        <f t="shared" si="0"/>
        <v>1.4749999999999999</v>
      </c>
      <c r="R55">
        <f t="shared" si="1"/>
        <v>0.63559322033898313</v>
      </c>
      <c r="S55">
        <f t="shared" si="2"/>
        <v>0.55932203389830515</v>
      </c>
      <c r="T55">
        <f t="shared" si="3"/>
        <v>0.16949152542372883</v>
      </c>
      <c r="U55">
        <f t="shared" si="4"/>
        <v>0.23728813559322037</v>
      </c>
      <c r="V55">
        <f t="shared" si="5"/>
        <v>0.46610169491525427</v>
      </c>
      <c r="W55">
        <f t="shared" si="6"/>
        <v>0.61016949152542377</v>
      </c>
      <c r="X55">
        <f t="shared" si="7"/>
        <v>0.36440677966101698</v>
      </c>
      <c r="Y55">
        <f t="shared" si="8"/>
        <v>0.65116279069767447</v>
      </c>
      <c r="Z55">
        <f t="shared" si="9"/>
        <v>1.0416666666666667</v>
      </c>
      <c r="AA55">
        <f t="shared" si="10"/>
        <v>0.7142857142857143</v>
      </c>
      <c r="AB55">
        <f t="shared" si="11"/>
        <v>0.53749999999999998</v>
      </c>
      <c r="AC55">
        <v>3</v>
      </c>
      <c r="AD55">
        <v>3</v>
      </c>
      <c r="AE55">
        <v>3</v>
      </c>
      <c r="AF55">
        <v>1</v>
      </c>
      <c r="AG55">
        <v>3</v>
      </c>
      <c r="AH55">
        <v>3</v>
      </c>
      <c r="AI55">
        <v>3</v>
      </c>
      <c r="AJ55">
        <v>2</v>
      </c>
      <c r="AK55">
        <v>3</v>
      </c>
      <c r="AL55">
        <v>2</v>
      </c>
      <c r="AM55">
        <v>0</v>
      </c>
      <c r="AN55">
        <v>3</v>
      </c>
      <c r="AO55">
        <v>0</v>
      </c>
      <c r="AP55">
        <v>0</v>
      </c>
      <c r="AQ55">
        <v>3</v>
      </c>
      <c r="AR55">
        <v>1</v>
      </c>
      <c r="AS55">
        <v>3</v>
      </c>
      <c r="AT55">
        <v>3</v>
      </c>
      <c r="AU55">
        <v>3</v>
      </c>
      <c r="AV55">
        <v>0</v>
      </c>
      <c r="AW55">
        <v>1</v>
      </c>
      <c r="AX55">
        <v>0</v>
      </c>
      <c r="AY55">
        <v>3</v>
      </c>
      <c r="AZ55">
        <v>0</v>
      </c>
      <c r="BA55">
        <v>0</v>
      </c>
      <c r="BB55">
        <v>0</v>
      </c>
      <c r="BC55">
        <v>0</v>
      </c>
      <c r="BD55">
        <v>2</v>
      </c>
      <c r="BE55">
        <v>3</v>
      </c>
      <c r="BF55">
        <v>0</v>
      </c>
      <c r="BG55">
        <v>1</v>
      </c>
      <c r="BH55">
        <v>0</v>
      </c>
    </row>
    <row r="56" spans="1:142">
      <c r="A56" t="s">
        <v>508</v>
      </c>
      <c r="B56" t="s">
        <v>493</v>
      </c>
      <c r="C56" t="s">
        <v>131</v>
      </c>
      <c r="D56">
        <v>7</v>
      </c>
      <c r="H56" s="18">
        <v>1.1299999999999999</v>
      </c>
      <c r="I56" s="18">
        <v>0.85</v>
      </c>
      <c r="J56">
        <v>0.9</v>
      </c>
      <c r="K56">
        <v>0.64</v>
      </c>
      <c r="L56">
        <v>0.33</v>
      </c>
      <c r="M56">
        <v>0.2</v>
      </c>
      <c r="N56">
        <v>0.46</v>
      </c>
      <c r="O56">
        <v>0.8</v>
      </c>
      <c r="P56">
        <v>0.48</v>
      </c>
      <c r="Q56">
        <f t="shared" si="0"/>
        <v>1.3294117647058823</v>
      </c>
      <c r="R56">
        <f t="shared" si="1"/>
        <v>0.79646017699115057</v>
      </c>
      <c r="S56">
        <f t="shared" si="2"/>
        <v>0.56637168141592931</v>
      </c>
      <c r="T56">
        <f t="shared" si="3"/>
        <v>0.29203539823008856</v>
      </c>
      <c r="U56">
        <f t="shared" si="4"/>
        <v>0.1769911504424779</v>
      </c>
      <c r="V56">
        <f t="shared" si="5"/>
        <v>0.40707964601769919</v>
      </c>
      <c r="W56">
        <f t="shared" si="6"/>
        <v>0.70796460176991161</v>
      </c>
      <c r="X56">
        <f t="shared" si="7"/>
        <v>0.42477876106194695</v>
      </c>
      <c r="Y56">
        <f t="shared" si="8"/>
        <v>0.41666666666666669</v>
      </c>
      <c r="Z56">
        <f t="shared" si="9"/>
        <v>1.125</v>
      </c>
      <c r="AA56">
        <f t="shared" si="10"/>
        <v>1.65</v>
      </c>
      <c r="AB56">
        <f t="shared" si="11"/>
        <v>0.56470588235294117</v>
      </c>
      <c r="AC56">
        <v>4</v>
      </c>
      <c r="AD56">
        <v>3</v>
      </c>
      <c r="AE56">
        <v>2</v>
      </c>
      <c r="AF56">
        <v>0</v>
      </c>
      <c r="AG56">
        <v>2</v>
      </c>
      <c r="AH56">
        <v>1</v>
      </c>
      <c r="AI56">
        <v>2</v>
      </c>
      <c r="AJ56">
        <v>3</v>
      </c>
      <c r="AK56">
        <v>3</v>
      </c>
      <c r="AL56">
        <v>4</v>
      </c>
      <c r="AM56">
        <v>0</v>
      </c>
      <c r="AN56">
        <v>3</v>
      </c>
      <c r="AO56">
        <v>0</v>
      </c>
      <c r="AP56">
        <v>0</v>
      </c>
      <c r="AQ56">
        <v>3</v>
      </c>
      <c r="AR56">
        <v>0</v>
      </c>
      <c r="AS56">
        <v>2</v>
      </c>
      <c r="AT56">
        <v>3</v>
      </c>
      <c r="AU56">
        <v>2</v>
      </c>
      <c r="AV56">
        <v>0</v>
      </c>
      <c r="AW56">
        <v>0</v>
      </c>
      <c r="AX56">
        <v>2</v>
      </c>
      <c r="AY56">
        <v>2</v>
      </c>
      <c r="AZ56">
        <v>0</v>
      </c>
      <c r="BA56">
        <v>0</v>
      </c>
      <c r="BB56">
        <v>2</v>
      </c>
      <c r="BC56">
        <v>0</v>
      </c>
      <c r="BD56">
        <v>2</v>
      </c>
      <c r="BE56">
        <v>3</v>
      </c>
      <c r="BF56">
        <v>2</v>
      </c>
      <c r="BG56">
        <v>3</v>
      </c>
      <c r="BH56">
        <v>0</v>
      </c>
    </row>
    <row r="57" spans="1:142">
      <c r="A57" t="s">
        <v>510</v>
      </c>
      <c r="B57" t="s">
        <v>493</v>
      </c>
      <c r="C57" t="s">
        <v>131</v>
      </c>
      <c r="D57">
        <v>7</v>
      </c>
      <c r="BI57" s="18">
        <v>1.1399999999999999</v>
      </c>
      <c r="BJ57" s="18">
        <v>0.87</v>
      </c>
      <c r="BK57">
        <v>0.95</v>
      </c>
      <c r="BL57">
        <v>0.72</v>
      </c>
      <c r="BM57">
        <v>0.41</v>
      </c>
      <c r="BN57">
        <v>0.28000000000000003</v>
      </c>
      <c r="BO57">
        <v>0.51</v>
      </c>
      <c r="BP57">
        <v>0.71</v>
      </c>
      <c r="BQ57">
        <v>0.43</v>
      </c>
      <c r="BR57">
        <v>3</v>
      </c>
      <c r="BS57">
        <v>2</v>
      </c>
      <c r="BT57">
        <v>3</v>
      </c>
      <c r="BU57">
        <v>1</v>
      </c>
      <c r="BV57">
        <v>3</v>
      </c>
      <c r="BW57">
        <v>3</v>
      </c>
      <c r="BX57">
        <v>3</v>
      </c>
      <c r="BY57">
        <v>2</v>
      </c>
      <c r="BZ57">
        <v>2</v>
      </c>
      <c r="CA57">
        <v>2</v>
      </c>
      <c r="CB57">
        <v>1</v>
      </c>
      <c r="CC57">
        <v>3</v>
      </c>
      <c r="CD57">
        <v>0</v>
      </c>
      <c r="CE57">
        <v>0</v>
      </c>
      <c r="CF57">
        <v>1</v>
      </c>
      <c r="CG57">
        <v>0</v>
      </c>
      <c r="CH57">
        <v>4</v>
      </c>
      <c r="CI57">
        <v>3</v>
      </c>
      <c r="CJ57">
        <v>3</v>
      </c>
      <c r="CK57">
        <v>3</v>
      </c>
      <c r="CL57">
        <v>0</v>
      </c>
      <c r="CM57">
        <v>2</v>
      </c>
      <c r="CN57">
        <v>2</v>
      </c>
      <c r="CO57">
        <v>0</v>
      </c>
      <c r="CP57">
        <v>0</v>
      </c>
      <c r="CQ57">
        <v>0</v>
      </c>
      <c r="CR57">
        <v>0</v>
      </c>
      <c r="CS57">
        <v>4</v>
      </c>
      <c r="CT57">
        <v>3</v>
      </c>
      <c r="CU57">
        <v>2</v>
      </c>
      <c r="CV57">
        <v>0</v>
      </c>
      <c r="CW57">
        <v>0</v>
      </c>
    </row>
    <row r="58" spans="1:142">
      <c r="A58" t="s">
        <v>501</v>
      </c>
      <c r="B58" t="s">
        <v>493</v>
      </c>
      <c r="C58" t="s">
        <v>131</v>
      </c>
      <c r="D58">
        <v>7</v>
      </c>
      <c r="BI58" s="18">
        <v>1.17</v>
      </c>
      <c r="BJ58" s="18">
        <v>0.93</v>
      </c>
      <c r="BK58">
        <v>0.79</v>
      </c>
      <c r="BL58">
        <v>0.62</v>
      </c>
      <c r="BM58">
        <v>0.28999999999999998</v>
      </c>
      <c r="BN58">
        <v>0.13</v>
      </c>
      <c r="BO58">
        <v>0.43</v>
      </c>
      <c r="BP58">
        <v>0.63</v>
      </c>
      <c r="BQ58">
        <v>0.38</v>
      </c>
      <c r="BR58">
        <v>1</v>
      </c>
      <c r="BS58">
        <v>2</v>
      </c>
      <c r="BT58">
        <v>2</v>
      </c>
      <c r="BU58">
        <v>0</v>
      </c>
      <c r="BV58">
        <v>2</v>
      </c>
      <c r="BW58">
        <v>3</v>
      </c>
      <c r="BX58">
        <v>2</v>
      </c>
      <c r="BY58">
        <v>0</v>
      </c>
      <c r="BZ58">
        <v>2</v>
      </c>
      <c r="CA58">
        <v>4</v>
      </c>
      <c r="CB58">
        <v>0</v>
      </c>
      <c r="CC58">
        <v>3</v>
      </c>
      <c r="CD58">
        <v>2</v>
      </c>
      <c r="CE58">
        <v>1</v>
      </c>
      <c r="CF58">
        <v>3</v>
      </c>
      <c r="CG58">
        <v>4</v>
      </c>
      <c r="CH58">
        <v>4</v>
      </c>
      <c r="CI58">
        <v>3</v>
      </c>
      <c r="CJ58">
        <v>3</v>
      </c>
      <c r="CK58">
        <v>0</v>
      </c>
      <c r="CL58">
        <v>4</v>
      </c>
      <c r="CM58">
        <v>0</v>
      </c>
      <c r="CN58">
        <v>2</v>
      </c>
      <c r="CO58">
        <v>0</v>
      </c>
      <c r="CP58">
        <v>0</v>
      </c>
      <c r="CQ58">
        <v>4</v>
      </c>
      <c r="CR58">
        <v>0</v>
      </c>
      <c r="CS58">
        <v>3</v>
      </c>
      <c r="CT58">
        <v>3</v>
      </c>
      <c r="CU58">
        <v>2</v>
      </c>
      <c r="CV58">
        <v>1</v>
      </c>
      <c r="CW58">
        <v>0</v>
      </c>
    </row>
    <row r="59" spans="1:142">
      <c r="A59" t="s">
        <v>495</v>
      </c>
      <c r="B59" t="s">
        <v>493</v>
      </c>
      <c r="C59" t="s">
        <v>131</v>
      </c>
      <c r="D59">
        <v>7</v>
      </c>
      <c r="F59" s="18">
        <v>2.1800000000000002</v>
      </c>
      <c r="H59" s="18">
        <v>1.1100000000000001</v>
      </c>
      <c r="I59" s="18">
        <v>0.9</v>
      </c>
      <c r="J59">
        <v>0.95</v>
      </c>
      <c r="K59">
        <v>0.77</v>
      </c>
      <c r="L59">
        <v>0.32</v>
      </c>
      <c r="M59">
        <v>0.2</v>
      </c>
      <c r="N59">
        <v>0.48</v>
      </c>
      <c r="O59">
        <v>0.77</v>
      </c>
      <c r="P59">
        <v>0.5</v>
      </c>
      <c r="Q59">
        <f t="shared" si="0"/>
        <v>1.2333333333333334</v>
      </c>
      <c r="R59">
        <f t="shared" si="1"/>
        <v>0.85585585585585577</v>
      </c>
      <c r="S59">
        <f t="shared" si="2"/>
        <v>0.6936936936936936</v>
      </c>
      <c r="T59">
        <f t="shared" si="3"/>
        <v>0.28828828828828829</v>
      </c>
      <c r="U59">
        <f t="shared" si="4"/>
        <v>0.18018018018018017</v>
      </c>
      <c r="V59">
        <f t="shared" si="5"/>
        <v>0.4324324324324324</v>
      </c>
      <c r="W59">
        <f t="shared" si="6"/>
        <v>0.6936936936936936</v>
      </c>
      <c r="X59">
        <f t="shared" si="7"/>
        <v>0.4504504504504504</v>
      </c>
      <c r="Y59">
        <f t="shared" si="8"/>
        <v>0.4</v>
      </c>
      <c r="Z59">
        <f t="shared" si="9"/>
        <v>1.2337662337662336</v>
      </c>
      <c r="AA59">
        <f t="shared" si="10"/>
        <v>1.5999999999999999</v>
      </c>
      <c r="AB59">
        <f t="shared" si="11"/>
        <v>0.55555555555555558</v>
      </c>
      <c r="AC59">
        <v>5</v>
      </c>
      <c r="AD59">
        <v>2</v>
      </c>
      <c r="AE59">
        <v>2</v>
      </c>
      <c r="AF59">
        <v>0</v>
      </c>
      <c r="AG59">
        <v>2</v>
      </c>
      <c r="AH59">
        <v>2</v>
      </c>
      <c r="AI59">
        <v>1</v>
      </c>
      <c r="AJ59">
        <v>0</v>
      </c>
      <c r="AK59">
        <v>0</v>
      </c>
      <c r="AL59">
        <v>2</v>
      </c>
      <c r="AM59">
        <v>0</v>
      </c>
      <c r="AN59">
        <v>3</v>
      </c>
      <c r="AO59">
        <v>0</v>
      </c>
      <c r="AP59">
        <v>0</v>
      </c>
      <c r="AQ59">
        <v>4</v>
      </c>
      <c r="AR59">
        <v>0</v>
      </c>
      <c r="AS59">
        <v>2</v>
      </c>
      <c r="AT59">
        <v>3</v>
      </c>
      <c r="AU59">
        <v>2</v>
      </c>
      <c r="AV59">
        <v>0</v>
      </c>
      <c r="AW59">
        <v>5</v>
      </c>
      <c r="AX59">
        <v>2</v>
      </c>
      <c r="AY59">
        <v>4</v>
      </c>
      <c r="AZ59">
        <v>0</v>
      </c>
      <c r="BA59">
        <v>0</v>
      </c>
      <c r="BB59">
        <v>1</v>
      </c>
      <c r="BC59">
        <v>0</v>
      </c>
      <c r="BD59">
        <v>1</v>
      </c>
      <c r="BE59">
        <v>3</v>
      </c>
      <c r="BF59">
        <v>3</v>
      </c>
      <c r="BG59">
        <v>1</v>
      </c>
      <c r="BH59">
        <v>0</v>
      </c>
      <c r="BI59" s="18">
        <v>1.1100000000000001</v>
      </c>
      <c r="BJ59" s="18">
        <v>0.91</v>
      </c>
      <c r="BK59">
        <v>0.88</v>
      </c>
      <c r="BL59">
        <v>0.7</v>
      </c>
      <c r="BM59">
        <v>0.3</v>
      </c>
      <c r="BN59">
        <v>0.22</v>
      </c>
      <c r="BO59">
        <v>0.47</v>
      </c>
      <c r="BP59">
        <v>0.69</v>
      </c>
      <c r="BQ59">
        <v>0.34</v>
      </c>
      <c r="BR59">
        <v>5</v>
      </c>
      <c r="BS59">
        <v>0</v>
      </c>
      <c r="BT59">
        <v>4</v>
      </c>
      <c r="BU59">
        <v>0</v>
      </c>
      <c r="BV59">
        <v>2</v>
      </c>
      <c r="BW59">
        <v>3</v>
      </c>
      <c r="BX59">
        <v>3</v>
      </c>
      <c r="BY59">
        <v>0</v>
      </c>
      <c r="BZ59">
        <v>3</v>
      </c>
      <c r="CA59">
        <v>3</v>
      </c>
      <c r="CB59">
        <v>0</v>
      </c>
      <c r="CC59">
        <v>3</v>
      </c>
      <c r="CD59">
        <v>0</v>
      </c>
      <c r="CE59">
        <v>0</v>
      </c>
      <c r="CF59">
        <v>3</v>
      </c>
      <c r="CG59">
        <v>4</v>
      </c>
      <c r="CH59">
        <v>3</v>
      </c>
      <c r="CI59">
        <v>3</v>
      </c>
      <c r="CJ59">
        <v>3</v>
      </c>
      <c r="CK59">
        <v>0</v>
      </c>
      <c r="CL59">
        <v>1</v>
      </c>
      <c r="CM59">
        <v>1</v>
      </c>
      <c r="CN59">
        <v>2</v>
      </c>
      <c r="CO59">
        <v>0</v>
      </c>
      <c r="CP59">
        <v>0</v>
      </c>
      <c r="CQ59">
        <v>0</v>
      </c>
      <c r="CR59">
        <v>0</v>
      </c>
      <c r="CS59">
        <v>1</v>
      </c>
      <c r="CT59">
        <v>3</v>
      </c>
      <c r="CU59">
        <v>2</v>
      </c>
      <c r="CV59">
        <v>1</v>
      </c>
      <c r="CW59">
        <v>0</v>
      </c>
    </row>
    <row r="60" spans="1:142">
      <c r="A60" t="s">
        <v>512</v>
      </c>
      <c r="B60" t="s">
        <v>493</v>
      </c>
      <c r="C60" t="s">
        <v>131</v>
      </c>
      <c r="D60">
        <v>7</v>
      </c>
      <c r="F60" s="18">
        <v>2.3199999999999998</v>
      </c>
      <c r="H60" s="18">
        <v>1.17</v>
      </c>
      <c r="I60" s="18">
        <v>0.8</v>
      </c>
      <c r="J60">
        <v>0.9</v>
      </c>
      <c r="K60">
        <v>0.71</v>
      </c>
      <c r="L60">
        <v>0.27</v>
      </c>
      <c r="M60">
        <v>0.26</v>
      </c>
      <c r="N60">
        <v>0.53</v>
      </c>
      <c r="O60">
        <v>0.72</v>
      </c>
      <c r="P60">
        <v>0.45</v>
      </c>
      <c r="Q60">
        <f t="shared" si="0"/>
        <v>1.4624999999999999</v>
      </c>
      <c r="R60">
        <f t="shared" si="1"/>
        <v>0.76923076923076927</v>
      </c>
      <c r="S60">
        <f t="shared" si="2"/>
        <v>0.60683760683760679</v>
      </c>
      <c r="T60">
        <f t="shared" si="3"/>
        <v>0.23076923076923081</v>
      </c>
      <c r="U60">
        <f t="shared" si="4"/>
        <v>0.22222222222222224</v>
      </c>
      <c r="V60">
        <f t="shared" si="5"/>
        <v>0.45299145299145305</v>
      </c>
      <c r="W60">
        <f t="shared" si="6"/>
        <v>0.61538461538461542</v>
      </c>
      <c r="X60">
        <f t="shared" si="7"/>
        <v>0.38461538461538464</v>
      </c>
      <c r="Y60">
        <f t="shared" si="8"/>
        <v>0.57777777777777783</v>
      </c>
      <c r="Z60">
        <f t="shared" si="9"/>
        <v>1.25</v>
      </c>
      <c r="AA60">
        <f t="shared" si="10"/>
        <v>1.0384615384615385</v>
      </c>
      <c r="AB60">
        <f t="shared" si="11"/>
        <v>0.5625</v>
      </c>
      <c r="AC60">
        <v>3</v>
      </c>
      <c r="AD60">
        <v>3</v>
      </c>
      <c r="AE60">
        <v>3</v>
      </c>
      <c r="AF60">
        <v>0</v>
      </c>
      <c r="AG60">
        <v>2</v>
      </c>
      <c r="AH60">
        <v>3</v>
      </c>
      <c r="AI60">
        <v>1</v>
      </c>
      <c r="AJ60">
        <v>1</v>
      </c>
      <c r="AK60">
        <v>2</v>
      </c>
      <c r="AL60">
        <v>1</v>
      </c>
      <c r="AM60">
        <v>0</v>
      </c>
      <c r="AN60">
        <v>3</v>
      </c>
      <c r="AO60">
        <v>2</v>
      </c>
      <c r="AP60">
        <v>3</v>
      </c>
      <c r="AQ60">
        <v>3</v>
      </c>
      <c r="AR60">
        <v>0</v>
      </c>
      <c r="AS60">
        <v>3</v>
      </c>
      <c r="AT60">
        <v>3</v>
      </c>
      <c r="AU60">
        <v>4</v>
      </c>
      <c r="AV60">
        <v>2</v>
      </c>
      <c r="AW60">
        <v>0</v>
      </c>
      <c r="AX60">
        <v>1</v>
      </c>
      <c r="AY60">
        <v>3</v>
      </c>
      <c r="AZ60">
        <v>0</v>
      </c>
      <c r="BA60">
        <v>1</v>
      </c>
      <c r="BB60">
        <v>2</v>
      </c>
      <c r="BC60">
        <v>0</v>
      </c>
      <c r="BD60">
        <v>1</v>
      </c>
      <c r="BE60">
        <v>3</v>
      </c>
      <c r="BF60">
        <v>3</v>
      </c>
      <c r="BG60">
        <v>1</v>
      </c>
      <c r="BH60">
        <v>0</v>
      </c>
      <c r="BI60" s="18">
        <v>1.1499999999999999</v>
      </c>
      <c r="BJ60" s="18">
        <v>0.84</v>
      </c>
      <c r="BK60">
        <v>0.91</v>
      </c>
      <c r="BL60">
        <v>0.68</v>
      </c>
      <c r="BM60">
        <v>0.36</v>
      </c>
      <c r="BN60">
        <v>0.16</v>
      </c>
      <c r="BO60">
        <v>0.45</v>
      </c>
      <c r="BP60">
        <v>0.56000000000000005</v>
      </c>
      <c r="BQ60">
        <v>0.36</v>
      </c>
      <c r="BR60">
        <v>4</v>
      </c>
      <c r="BS60">
        <v>1</v>
      </c>
      <c r="BT60">
        <v>2</v>
      </c>
      <c r="BU60">
        <v>0</v>
      </c>
      <c r="BV60">
        <v>1</v>
      </c>
      <c r="BW60">
        <v>2</v>
      </c>
      <c r="BX60">
        <v>2</v>
      </c>
      <c r="BY60">
        <v>1</v>
      </c>
      <c r="BZ60">
        <v>1</v>
      </c>
      <c r="CA60">
        <v>0</v>
      </c>
      <c r="CB60">
        <v>0</v>
      </c>
      <c r="CC60">
        <v>1</v>
      </c>
      <c r="CD60">
        <v>1</v>
      </c>
      <c r="CE60">
        <v>1</v>
      </c>
      <c r="CF60">
        <v>2</v>
      </c>
      <c r="CG60">
        <v>0</v>
      </c>
      <c r="CH60">
        <v>3</v>
      </c>
      <c r="CI60">
        <v>3</v>
      </c>
      <c r="CJ60">
        <v>2</v>
      </c>
      <c r="CK60">
        <v>0</v>
      </c>
      <c r="CL60">
        <v>0</v>
      </c>
      <c r="CM60">
        <v>2</v>
      </c>
      <c r="CN60">
        <v>3</v>
      </c>
      <c r="CO60">
        <v>0</v>
      </c>
      <c r="CP60">
        <v>0</v>
      </c>
      <c r="CQ60">
        <v>0</v>
      </c>
      <c r="CR60">
        <v>0</v>
      </c>
      <c r="CS60">
        <v>1</v>
      </c>
      <c r="CT60">
        <v>3</v>
      </c>
      <c r="CU60">
        <v>1</v>
      </c>
      <c r="CV60">
        <v>0</v>
      </c>
      <c r="CW60">
        <v>0</v>
      </c>
    </row>
    <row r="61" spans="1:142">
      <c r="A61" t="s">
        <v>404</v>
      </c>
      <c r="B61" t="s">
        <v>520</v>
      </c>
      <c r="C61" t="s">
        <v>131</v>
      </c>
      <c r="D61">
        <v>5</v>
      </c>
      <c r="H61" s="18">
        <v>1.19</v>
      </c>
      <c r="I61" s="18">
        <v>0.9</v>
      </c>
      <c r="J61" s="18">
        <v>0.84</v>
      </c>
      <c r="K61" s="18">
        <v>0.63</v>
      </c>
      <c r="L61" s="18">
        <v>0.2</v>
      </c>
      <c r="M61" s="18">
        <v>0.32</v>
      </c>
      <c r="N61" s="18">
        <v>0.59</v>
      </c>
      <c r="O61" s="18">
        <v>0.77</v>
      </c>
      <c r="P61" s="18">
        <v>0.41</v>
      </c>
      <c r="Q61">
        <f t="shared" si="0"/>
        <v>1.3222222222222222</v>
      </c>
      <c r="R61">
        <f t="shared" si="1"/>
        <v>0.70588235294117652</v>
      </c>
      <c r="S61">
        <f t="shared" si="2"/>
        <v>0.52941176470588236</v>
      </c>
      <c r="T61">
        <f t="shared" si="3"/>
        <v>0.16806722689075632</v>
      </c>
      <c r="U61">
        <f t="shared" si="4"/>
        <v>0.26890756302521013</v>
      </c>
      <c r="V61">
        <f t="shared" si="5"/>
        <v>0.49579831932773111</v>
      </c>
      <c r="W61">
        <f t="shared" si="6"/>
        <v>0.6470588235294118</v>
      </c>
      <c r="X61">
        <f t="shared" si="7"/>
        <v>0.34453781512605042</v>
      </c>
      <c r="Y61">
        <f t="shared" si="8"/>
        <v>0.78048780487804881</v>
      </c>
      <c r="Z61">
        <f t="shared" si="9"/>
        <v>1.0909090909090908</v>
      </c>
      <c r="AA61">
        <f t="shared" si="10"/>
        <v>0.625</v>
      </c>
      <c r="AB61">
        <f t="shared" si="11"/>
        <v>0.45555555555555549</v>
      </c>
      <c r="AC61">
        <v>3</v>
      </c>
      <c r="AD61">
        <v>3</v>
      </c>
      <c r="AE61">
        <v>3</v>
      </c>
      <c r="AF61">
        <v>3</v>
      </c>
      <c r="AG61">
        <v>2</v>
      </c>
      <c r="AH61">
        <v>3</v>
      </c>
      <c r="AI61">
        <v>3</v>
      </c>
      <c r="AJ61">
        <v>2</v>
      </c>
      <c r="AK61">
        <v>3</v>
      </c>
      <c r="AL61">
        <v>3</v>
      </c>
      <c r="AM61">
        <v>0</v>
      </c>
      <c r="AN61">
        <v>3</v>
      </c>
      <c r="AO61">
        <v>0</v>
      </c>
      <c r="AP61">
        <v>0</v>
      </c>
      <c r="AQ61">
        <v>4</v>
      </c>
      <c r="AR61">
        <v>0</v>
      </c>
      <c r="AS61">
        <v>1</v>
      </c>
      <c r="AT61">
        <v>3</v>
      </c>
      <c r="AU61">
        <v>2</v>
      </c>
      <c r="AV61">
        <v>1</v>
      </c>
      <c r="AW61">
        <v>0</v>
      </c>
      <c r="AX61">
        <v>1</v>
      </c>
      <c r="AY61">
        <v>3</v>
      </c>
      <c r="AZ61">
        <v>0</v>
      </c>
      <c r="BA61">
        <v>1</v>
      </c>
      <c r="BB61">
        <v>1</v>
      </c>
      <c r="BC61">
        <v>1</v>
      </c>
      <c r="BD61">
        <v>2</v>
      </c>
      <c r="BE61">
        <v>3</v>
      </c>
      <c r="BF61">
        <v>4</v>
      </c>
      <c r="BG61">
        <v>3</v>
      </c>
      <c r="BH61">
        <v>0</v>
      </c>
    </row>
    <row r="62" spans="1:142">
      <c r="A62" t="s">
        <v>411</v>
      </c>
      <c r="B62" t="s">
        <v>520</v>
      </c>
      <c r="C62" t="s">
        <v>131</v>
      </c>
      <c r="D62">
        <v>5</v>
      </c>
      <c r="H62" s="18">
        <v>1.21</v>
      </c>
      <c r="I62" s="18">
        <v>0.83</v>
      </c>
      <c r="J62" s="18">
        <v>0.93</v>
      </c>
      <c r="K62" s="18">
        <v>0.74</v>
      </c>
      <c r="L62" s="18">
        <v>0.34</v>
      </c>
      <c r="M62" s="18">
        <v>0.34</v>
      </c>
      <c r="N62" s="18">
        <v>0.57999999999999996</v>
      </c>
      <c r="O62" s="18">
        <v>0.71</v>
      </c>
      <c r="P62" s="18">
        <v>0.5</v>
      </c>
      <c r="Q62">
        <f t="shared" si="0"/>
        <v>1.4578313253012047</v>
      </c>
      <c r="R62">
        <f t="shared" si="1"/>
        <v>0.76859504132231415</v>
      </c>
      <c r="S62">
        <f t="shared" si="2"/>
        <v>0.61157024793388426</v>
      </c>
      <c r="T62">
        <f t="shared" si="3"/>
        <v>0.28099173553719009</v>
      </c>
      <c r="U62">
        <f t="shared" si="4"/>
        <v>0.28099173553719009</v>
      </c>
      <c r="V62">
        <f t="shared" si="5"/>
        <v>0.47933884297520657</v>
      </c>
      <c r="W62">
        <f t="shared" si="6"/>
        <v>0.58677685950413216</v>
      </c>
      <c r="X62">
        <f t="shared" si="7"/>
        <v>0.41322314049586778</v>
      </c>
      <c r="Y62">
        <f t="shared" si="8"/>
        <v>0.68</v>
      </c>
      <c r="Z62">
        <f t="shared" si="9"/>
        <v>1.3098591549295775</v>
      </c>
      <c r="AA62">
        <f t="shared" si="10"/>
        <v>1</v>
      </c>
      <c r="AB62">
        <f t="shared" si="11"/>
        <v>0.60240963855421692</v>
      </c>
      <c r="AC62">
        <v>2</v>
      </c>
      <c r="AD62">
        <v>3</v>
      </c>
      <c r="AE62">
        <v>2</v>
      </c>
      <c r="AF62">
        <v>3</v>
      </c>
      <c r="AG62">
        <v>3</v>
      </c>
      <c r="AH62">
        <v>3</v>
      </c>
      <c r="AI62">
        <v>4</v>
      </c>
      <c r="AJ62">
        <v>2</v>
      </c>
      <c r="AK62">
        <v>3</v>
      </c>
      <c r="AL62">
        <v>4</v>
      </c>
      <c r="AM62">
        <v>3</v>
      </c>
      <c r="AN62">
        <v>3</v>
      </c>
      <c r="AO62">
        <v>0</v>
      </c>
      <c r="AP62">
        <v>0</v>
      </c>
      <c r="AQ62">
        <v>3</v>
      </c>
      <c r="AR62">
        <v>3</v>
      </c>
      <c r="AS62">
        <v>3</v>
      </c>
      <c r="AT62">
        <v>3</v>
      </c>
      <c r="AU62">
        <v>1</v>
      </c>
      <c r="AV62">
        <v>0</v>
      </c>
      <c r="AW62">
        <v>3</v>
      </c>
      <c r="AX62">
        <v>2</v>
      </c>
      <c r="AY62">
        <v>3</v>
      </c>
      <c r="AZ62">
        <v>0</v>
      </c>
      <c r="BA62">
        <v>0</v>
      </c>
      <c r="BB62">
        <v>2</v>
      </c>
      <c r="BC62">
        <v>1</v>
      </c>
      <c r="BD62">
        <v>3</v>
      </c>
      <c r="BE62">
        <v>3</v>
      </c>
      <c r="BF62">
        <v>2</v>
      </c>
      <c r="BG62">
        <v>2</v>
      </c>
      <c r="BH62">
        <v>3</v>
      </c>
    </row>
    <row r="63" spans="1:142">
      <c r="A63" t="s">
        <v>430</v>
      </c>
      <c r="B63" t="s">
        <v>520</v>
      </c>
      <c r="C63" t="s">
        <v>131</v>
      </c>
      <c r="D63">
        <v>5</v>
      </c>
      <c r="BI63" s="18">
        <v>1.1499999999999999</v>
      </c>
      <c r="BJ63" s="18">
        <v>0.87</v>
      </c>
      <c r="BK63" s="18">
        <v>0.9</v>
      </c>
      <c r="BL63" s="18">
        <v>0.71</v>
      </c>
      <c r="BM63" s="18">
        <v>0.36</v>
      </c>
      <c r="BN63" s="18">
        <v>0.25</v>
      </c>
      <c r="BO63" s="18">
        <v>0.48</v>
      </c>
      <c r="BP63" s="18">
        <v>0.7</v>
      </c>
      <c r="BQ63" s="18">
        <v>0.39</v>
      </c>
      <c r="BR63">
        <v>4</v>
      </c>
      <c r="BS63">
        <v>0</v>
      </c>
      <c r="BT63">
        <v>1</v>
      </c>
      <c r="BU63">
        <v>1</v>
      </c>
      <c r="BV63">
        <v>3</v>
      </c>
      <c r="BW63">
        <v>3</v>
      </c>
      <c r="BX63">
        <v>2</v>
      </c>
      <c r="BY63">
        <v>1</v>
      </c>
      <c r="BZ63">
        <v>3</v>
      </c>
      <c r="CA63">
        <v>3</v>
      </c>
      <c r="CB63">
        <v>0</v>
      </c>
      <c r="CC63">
        <v>3</v>
      </c>
      <c r="CD63">
        <v>0</v>
      </c>
      <c r="CE63">
        <v>1</v>
      </c>
      <c r="CF63">
        <v>3</v>
      </c>
      <c r="CG63">
        <v>3</v>
      </c>
      <c r="CH63">
        <v>3</v>
      </c>
      <c r="CI63">
        <v>3</v>
      </c>
      <c r="CJ63">
        <v>2</v>
      </c>
      <c r="CK63">
        <v>0</v>
      </c>
      <c r="CL63">
        <v>3</v>
      </c>
      <c r="CM63">
        <v>1</v>
      </c>
      <c r="CN63">
        <v>2</v>
      </c>
      <c r="CO63">
        <v>0</v>
      </c>
      <c r="CP63">
        <v>0</v>
      </c>
      <c r="CQ63">
        <v>0</v>
      </c>
      <c r="CR63">
        <v>0</v>
      </c>
      <c r="CS63">
        <v>3</v>
      </c>
      <c r="CT63">
        <v>3</v>
      </c>
      <c r="CU63">
        <v>1</v>
      </c>
      <c r="CV63">
        <v>0</v>
      </c>
      <c r="CW63">
        <v>0</v>
      </c>
    </row>
    <row r="64" spans="1:142">
      <c r="A64" t="s">
        <v>404</v>
      </c>
      <c r="B64" t="s">
        <v>533</v>
      </c>
      <c r="C64" t="s">
        <v>131</v>
      </c>
      <c r="D64">
        <v>5</v>
      </c>
      <c r="BI64" s="18">
        <v>1.23</v>
      </c>
      <c r="BJ64" s="18">
        <v>0.86</v>
      </c>
      <c r="BK64" s="18">
        <v>1</v>
      </c>
      <c r="BL64" s="18">
        <v>0.75</v>
      </c>
      <c r="BM64" s="18">
        <v>0.43</v>
      </c>
      <c r="BN64" s="18">
        <v>0.26</v>
      </c>
      <c r="BO64" s="18">
        <v>0.54</v>
      </c>
      <c r="BP64" s="18">
        <v>0.78</v>
      </c>
      <c r="BQ64" s="18">
        <v>0.38</v>
      </c>
      <c r="BR64">
        <v>4</v>
      </c>
      <c r="BS64">
        <v>0</v>
      </c>
      <c r="BT64">
        <v>3</v>
      </c>
      <c r="BU64">
        <v>0</v>
      </c>
      <c r="BV64">
        <v>3</v>
      </c>
      <c r="BW64">
        <v>3</v>
      </c>
      <c r="BX64">
        <v>2</v>
      </c>
      <c r="BY64">
        <v>2</v>
      </c>
      <c r="BZ64">
        <v>3</v>
      </c>
      <c r="CA64">
        <v>2</v>
      </c>
      <c r="CB64">
        <v>0</v>
      </c>
      <c r="CC64">
        <v>3</v>
      </c>
      <c r="CD64">
        <v>0</v>
      </c>
      <c r="CE64">
        <v>0</v>
      </c>
      <c r="CF64">
        <v>3</v>
      </c>
      <c r="CG64">
        <v>0</v>
      </c>
      <c r="CH64">
        <v>3</v>
      </c>
      <c r="CI64">
        <v>3</v>
      </c>
      <c r="CJ64">
        <v>3</v>
      </c>
      <c r="CK64">
        <v>0</v>
      </c>
      <c r="CL64">
        <v>2</v>
      </c>
      <c r="CM64">
        <v>2</v>
      </c>
      <c r="CN64">
        <v>3</v>
      </c>
      <c r="CO64">
        <v>2</v>
      </c>
      <c r="CP64">
        <v>0</v>
      </c>
      <c r="CQ64">
        <v>2</v>
      </c>
      <c r="CR64">
        <v>0</v>
      </c>
      <c r="CS64">
        <v>3</v>
      </c>
      <c r="CT64">
        <v>3</v>
      </c>
      <c r="CU64">
        <v>3</v>
      </c>
      <c r="CV64">
        <v>0</v>
      </c>
      <c r="CW64">
        <v>0</v>
      </c>
    </row>
    <row r="65" spans="1:142">
      <c r="A65" t="s">
        <v>404</v>
      </c>
      <c r="B65" t="s">
        <v>539</v>
      </c>
      <c r="C65" t="s">
        <v>131</v>
      </c>
      <c r="D65">
        <v>5</v>
      </c>
      <c r="H65" s="18">
        <v>1.17</v>
      </c>
      <c r="I65" s="18">
        <v>0.9</v>
      </c>
      <c r="J65" s="18">
        <v>0.91</v>
      </c>
      <c r="K65" s="18">
        <v>0.71</v>
      </c>
      <c r="L65" s="18">
        <v>0.3</v>
      </c>
      <c r="M65" s="18">
        <v>0.37</v>
      </c>
      <c r="N65" s="18">
        <v>0.56000000000000005</v>
      </c>
      <c r="O65" s="18">
        <v>0.77</v>
      </c>
      <c r="P65" s="18">
        <v>0.44</v>
      </c>
      <c r="Q65">
        <f t="shared" si="0"/>
        <v>1.2999999999999998</v>
      </c>
      <c r="R65">
        <f t="shared" si="1"/>
        <v>0.7777777777777779</v>
      </c>
      <c r="S65">
        <f t="shared" si="2"/>
        <v>0.60683760683760679</v>
      </c>
      <c r="T65">
        <f t="shared" si="3"/>
        <v>0.25641025641025644</v>
      </c>
      <c r="U65">
        <f t="shared" si="4"/>
        <v>0.31623931623931628</v>
      </c>
      <c r="V65">
        <f t="shared" si="5"/>
        <v>0.47863247863247871</v>
      </c>
      <c r="W65">
        <f t="shared" si="6"/>
        <v>0.65811965811965822</v>
      </c>
      <c r="X65">
        <f t="shared" si="7"/>
        <v>0.37606837606837612</v>
      </c>
      <c r="Y65">
        <f t="shared" si="8"/>
        <v>0.84090909090909094</v>
      </c>
      <c r="Z65">
        <f t="shared" si="9"/>
        <v>1.1818181818181819</v>
      </c>
      <c r="AA65">
        <f t="shared" si="10"/>
        <v>0.81081081081081074</v>
      </c>
      <c r="AB65">
        <f t="shared" si="11"/>
        <v>0.48888888888888887</v>
      </c>
      <c r="AC65">
        <v>5</v>
      </c>
      <c r="AD65">
        <v>1</v>
      </c>
      <c r="AE65">
        <v>2</v>
      </c>
      <c r="AF65">
        <v>2</v>
      </c>
      <c r="AG65">
        <v>3</v>
      </c>
      <c r="AH65">
        <v>2</v>
      </c>
      <c r="AI65">
        <v>3</v>
      </c>
      <c r="AJ65">
        <v>3</v>
      </c>
      <c r="AK65">
        <v>3</v>
      </c>
      <c r="AL65">
        <v>3</v>
      </c>
      <c r="AM65">
        <v>0</v>
      </c>
      <c r="AN65">
        <v>1</v>
      </c>
      <c r="AO65">
        <v>0</v>
      </c>
      <c r="AP65">
        <v>0</v>
      </c>
      <c r="AQ65">
        <v>0</v>
      </c>
      <c r="AR65">
        <v>3</v>
      </c>
      <c r="AS65">
        <v>3</v>
      </c>
      <c r="AT65">
        <v>3</v>
      </c>
      <c r="AU65">
        <v>2</v>
      </c>
      <c r="AV65">
        <v>0</v>
      </c>
      <c r="AW65">
        <v>3</v>
      </c>
      <c r="AX65">
        <v>2</v>
      </c>
      <c r="AY65">
        <v>3</v>
      </c>
      <c r="AZ65">
        <v>0</v>
      </c>
      <c r="BA65">
        <v>0</v>
      </c>
      <c r="BB65">
        <v>0</v>
      </c>
      <c r="BC65">
        <v>0</v>
      </c>
      <c r="BD65">
        <v>2</v>
      </c>
      <c r="BE65">
        <v>3</v>
      </c>
      <c r="BF65">
        <v>0</v>
      </c>
      <c r="BG65">
        <v>0</v>
      </c>
      <c r="BH65">
        <v>0</v>
      </c>
    </row>
    <row r="66" spans="1:142">
      <c r="A66" t="s">
        <v>411</v>
      </c>
      <c r="B66" t="s">
        <v>539</v>
      </c>
      <c r="C66" t="s">
        <v>131</v>
      </c>
      <c r="D66">
        <v>5</v>
      </c>
      <c r="BI66" s="18">
        <v>1.1299999999999999</v>
      </c>
      <c r="BJ66" s="18">
        <v>0.84</v>
      </c>
      <c r="BK66" s="18">
        <v>0.87</v>
      </c>
      <c r="BL66" s="18">
        <v>0.67</v>
      </c>
      <c r="BM66" s="18">
        <v>0.36</v>
      </c>
      <c r="BN66" s="18">
        <v>0.17</v>
      </c>
      <c r="BO66" s="18">
        <v>0.44</v>
      </c>
      <c r="BP66" s="18">
        <v>0.66</v>
      </c>
      <c r="BQ66" s="18">
        <v>0.36</v>
      </c>
      <c r="BR66">
        <v>5</v>
      </c>
      <c r="BS66">
        <v>0</v>
      </c>
      <c r="BT66">
        <v>2</v>
      </c>
      <c r="BU66">
        <v>4</v>
      </c>
      <c r="BV66">
        <v>3</v>
      </c>
      <c r="BW66">
        <v>3</v>
      </c>
      <c r="BX66">
        <v>3</v>
      </c>
      <c r="BY66">
        <v>0</v>
      </c>
      <c r="BZ66">
        <v>2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3</v>
      </c>
      <c r="CH66">
        <v>4</v>
      </c>
      <c r="CI66">
        <v>3</v>
      </c>
      <c r="CJ66">
        <v>1</v>
      </c>
      <c r="CK66">
        <v>0</v>
      </c>
      <c r="CL66">
        <v>2</v>
      </c>
      <c r="CM66">
        <v>2</v>
      </c>
      <c r="CN66">
        <v>1</v>
      </c>
      <c r="CO66">
        <v>0</v>
      </c>
      <c r="CP66">
        <v>0</v>
      </c>
      <c r="CQ66">
        <v>0</v>
      </c>
      <c r="CR66">
        <v>0</v>
      </c>
      <c r="CS66">
        <v>4</v>
      </c>
      <c r="CT66">
        <v>3</v>
      </c>
      <c r="CU66">
        <v>2</v>
      </c>
      <c r="CV66">
        <v>2</v>
      </c>
      <c r="CW66">
        <v>0</v>
      </c>
    </row>
    <row r="67" spans="1:142">
      <c r="A67" t="s">
        <v>404</v>
      </c>
      <c r="B67" t="s">
        <v>545</v>
      </c>
      <c r="C67" t="s">
        <v>131</v>
      </c>
      <c r="D67">
        <v>5</v>
      </c>
      <c r="H67" s="18">
        <v>1.1200000000000001</v>
      </c>
      <c r="I67" s="18">
        <v>0.89</v>
      </c>
      <c r="J67" s="18">
        <v>0.92</v>
      </c>
      <c r="K67" s="18">
        <v>0.64</v>
      </c>
      <c r="L67" s="18">
        <v>0.3</v>
      </c>
      <c r="M67" s="18">
        <v>0.36</v>
      </c>
      <c r="N67" s="18">
        <v>0.53</v>
      </c>
      <c r="O67" s="18">
        <v>0.75</v>
      </c>
      <c r="P67" s="18">
        <v>0.47</v>
      </c>
      <c r="Q67">
        <f t="shared" ref="Q67:Q91" si="12">H67/I67</f>
        <v>1.258426966292135</v>
      </c>
      <c r="R67">
        <f t="shared" ref="R67:R91" si="13">J67/H67</f>
        <v>0.8214285714285714</v>
      </c>
      <c r="S67">
        <f t="shared" ref="S67:S91" si="14">K67/H67</f>
        <v>0.5714285714285714</v>
      </c>
      <c r="T67">
        <f t="shared" ref="T67:T91" si="15">L67/H67</f>
        <v>0.26785714285714285</v>
      </c>
      <c r="U67">
        <f t="shared" ref="U67:U91" si="16">M67/H67</f>
        <v>0.3214285714285714</v>
      </c>
      <c r="V67">
        <f t="shared" ref="V67:V91" si="17">N67/H67</f>
        <v>0.4732142857142857</v>
      </c>
      <c r="W67">
        <f t="shared" ref="W67:W91" si="18">O67/H67</f>
        <v>0.6696428571428571</v>
      </c>
      <c r="X67">
        <f t="shared" ref="X67:X91" si="19">P67/H67</f>
        <v>0.4196428571428571</v>
      </c>
      <c r="Y67">
        <f t="shared" ref="Y67:Y91" si="20">M67/P67</f>
        <v>0.76595744680851063</v>
      </c>
      <c r="Z67">
        <f t="shared" ref="Z67:Z91" si="21">J67/O67</f>
        <v>1.2266666666666668</v>
      </c>
      <c r="AA67">
        <f t="shared" ref="AA67:AA91" si="22">L67/M67</f>
        <v>0.83333333333333337</v>
      </c>
      <c r="AB67">
        <f t="shared" ref="AB67:AB91" si="23">P67/I67</f>
        <v>0.5280898876404494</v>
      </c>
      <c r="AC67">
        <v>6</v>
      </c>
      <c r="AD67">
        <v>0</v>
      </c>
      <c r="AE67">
        <v>2</v>
      </c>
      <c r="AF67">
        <v>0</v>
      </c>
      <c r="AG67">
        <v>3</v>
      </c>
      <c r="AH67">
        <v>2</v>
      </c>
      <c r="AI67">
        <v>4</v>
      </c>
      <c r="AJ67">
        <v>4</v>
      </c>
      <c r="AK67">
        <v>1</v>
      </c>
      <c r="AL67">
        <v>0</v>
      </c>
      <c r="AM67">
        <v>0</v>
      </c>
      <c r="AN67">
        <v>3</v>
      </c>
      <c r="AO67">
        <v>4</v>
      </c>
      <c r="AP67">
        <v>4</v>
      </c>
      <c r="AQ67">
        <v>0</v>
      </c>
      <c r="AR67">
        <v>2</v>
      </c>
      <c r="AS67">
        <v>1</v>
      </c>
      <c r="AT67">
        <v>3</v>
      </c>
      <c r="AU67">
        <v>3</v>
      </c>
      <c r="AV67">
        <v>0</v>
      </c>
      <c r="AW67">
        <v>2</v>
      </c>
      <c r="AX67">
        <v>2</v>
      </c>
      <c r="AY67">
        <v>2</v>
      </c>
      <c r="AZ67">
        <v>0</v>
      </c>
      <c r="BA67">
        <v>0</v>
      </c>
      <c r="BB67">
        <v>0</v>
      </c>
      <c r="BC67">
        <v>0</v>
      </c>
      <c r="BD67">
        <v>3</v>
      </c>
      <c r="BE67">
        <v>3</v>
      </c>
      <c r="BF67">
        <v>3</v>
      </c>
      <c r="BG67">
        <v>0</v>
      </c>
      <c r="BH67">
        <v>0</v>
      </c>
    </row>
    <row r="68" spans="1:142">
      <c r="A68" t="s">
        <v>404</v>
      </c>
      <c r="B68" t="s">
        <v>560</v>
      </c>
      <c r="C68" t="s">
        <v>131</v>
      </c>
      <c r="D68">
        <v>5</v>
      </c>
      <c r="H68" s="18">
        <v>1.19</v>
      </c>
      <c r="I68" s="18">
        <v>0.81</v>
      </c>
      <c r="J68" s="18">
        <v>0.78</v>
      </c>
      <c r="K68" s="18">
        <v>0.6</v>
      </c>
      <c r="L68" s="18">
        <v>0.21</v>
      </c>
      <c r="M68" s="18">
        <v>0.33</v>
      </c>
      <c r="N68" s="18">
        <v>0.52</v>
      </c>
      <c r="O68" s="18">
        <v>0.78</v>
      </c>
      <c r="P68" s="18">
        <v>0.44</v>
      </c>
      <c r="Q68">
        <f t="shared" si="12"/>
        <v>1.4691358024691357</v>
      </c>
      <c r="R68">
        <f t="shared" si="13"/>
        <v>0.65546218487394958</v>
      </c>
      <c r="S68">
        <f t="shared" si="14"/>
        <v>0.50420168067226889</v>
      </c>
      <c r="T68">
        <f t="shared" si="15"/>
        <v>0.17647058823529413</v>
      </c>
      <c r="U68">
        <f t="shared" si="16"/>
        <v>0.27731092436974791</v>
      </c>
      <c r="V68">
        <f t="shared" si="17"/>
        <v>0.43697478991596644</v>
      </c>
      <c r="W68">
        <f t="shared" si="18"/>
        <v>0.65546218487394958</v>
      </c>
      <c r="X68">
        <f t="shared" si="19"/>
        <v>0.36974789915966388</v>
      </c>
      <c r="Y68">
        <f t="shared" si="20"/>
        <v>0.75</v>
      </c>
      <c r="Z68">
        <f t="shared" si="21"/>
        <v>1</v>
      </c>
      <c r="AA68">
        <f t="shared" si="22"/>
        <v>0.63636363636363635</v>
      </c>
      <c r="AB68">
        <f t="shared" si="23"/>
        <v>0.54320987654320985</v>
      </c>
      <c r="AC68">
        <v>1</v>
      </c>
      <c r="AD68">
        <v>3</v>
      </c>
      <c r="AE68">
        <v>2</v>
      </c>
      <c r="AF68">
        <v>1</v>
      </c>
      <c r="AG68">
        <v>3</v>
      </c>
      <c r="AH68">
        <v>3</v>
      </c>
      <c r="AI68">
        <v>2</v>
      </c>
      <c r="AJ68">
        <v>3</v>
      </c>
      <c r="AK68">
        <v>3</v>
      </c>
      <c r="AL68">
        <v>3</v>
      </c>
      <c r="AM68">
        <v>0</v>
      </c>
      <c r="AN68">
        <v>3</v>
      </c>
      <c r="AO68">
        <v>0</v>
      </c>
      <c r="AP68">
        <v>0</v>
      </c>
      <c r="AQ68">
        <v>4</v>
      </c>
      <c r="AR68">
        <v>0</v>
      </c>
      <c r="AS68">
        <v>3</v>
      </c>
      <c r="AT68">
        <v>3</v>
      </c>
      <c r="AU68">
        <v>2</v>
      </c>
      <c r="AV68">
        <v>0</v>
      </c>
      <c r="AW68">
        <v>0</v>
      </c>
      <c r="AX68">
        <v>0</v>
      </c>
      <c r="AY68">
        <v>2</v>
      </c>
      <c r="AZ68">
        <v>2</v>
      </c>
      <c r="BA68">
        <v>3</v>
      </c>
      <c r="BB68">
        <v>3</v>
      </c>
      <c r="BC68">
        <v>0</v>
      </c>
      <c r="BD68">
        <v>2</v>
      </c>
      <c r="BE68">
        <v>4</v>
      </c>
      <c r="BF68">
        <v>1</v>
      </c>
      <c r="BG68">
        <v>0</v>
      </c>
      <c r="BH68">
        <v>0</v>
      </c>
    </row>
    <row r="69" spans="1:142">
      <c r="A69" t="s">
        <v>411</v>
      </c>
      <c r="B69" t="s">
        <v>560</v>
      </c>
      <c r="C69" t="s">
        <v>131</v>
      </c>
      <c r="D69">
        <v>5</v>
      </c>
      <c r="E69" s="18">
        <v>3.06</v>
      </c>
      <c r="F69" s="18">
        <v>2.2799999999999998</v>
      </c>
      <c r="G69" s="18">
        <v>1.86</v>
      </c>
      <c r="H69" s="18">
        <v>1.1499999999999999</v>
      </c>
      <c r="I69" s="18">
        <v>0.79</v>
      </c>
      <c r="J69" s="18">
        <v>0.82</v>
      </c>
      <c r="K69" s="18">
        <v>0.64</v>
      </c>
      <c r="L69" s="18">
        <v>0.28999999999999998</v>
      </c>
      <c r="M69" s="18">
        <v>0.31</v>
      </c>
      <c r="N69" s="18">
        <v>0.5</v>
      </c>
      <c r="O69" s="18">
        <v>0.74</v>
      </c>
      <c r="P69" s="18">
        <v>0.44</v>
      </c>
      <c r="Q69">
        <f t="shared" si="12"/>
        <v>1.4556962025316453</v>
      </c>
      <c r="R69">
        <f t="shared" si="13"/>
        <v>0.71304347826086956</v>
      </c>
      <c r="S69">
        <f t="shared" si="14"/>
        <v>0.55652173913043479</v>
      </c>
      <c r="T69">
        <f t="shared" si="15"/>
        <v>0.25217391304347825</v>
      </c>
      <c r="U69">
        <f t="shared" si="16"/>
        <v>0.26956521739130435</v>
      </c>
      <c r="V69">
        <f t="shared" si="17"/>
        <v>0.43478260869565222</v>
      </c>
      <c r="W69">
        <f t="shared" si="18"/>
        <v>0.64347826086956528</v>
      </c>
      <c r="X69">
        <f t="shared" si="19"/>
        <v>0.38260869565217392</v>
      </c>
      <c r="Y69">
        <f t="shared" si="20"/>
        <v>0.70454545454545459</v>
      </c>
      <c r="Z69">
        <f t="shared" si="21"/>
        <v>1.1081081081081081</v>
      </c>
      <c r="AA69">
        <f t="shared" si="22"/>
        <v>0.93548387096774188</v>
      </c>
      <c r="AB69">
        <f t="shared" si="23"/>
        <v>0.55696202531645567</v>
      </c>
      <c r="AC69">
        <v>2</v>
      </c>
      <c r="AD69">
        <v>3</v>
      </c>
      <c r="AE69">
        <v>1</v>
      </c>
      <c r="AF69">
        <v>2</v>
      </c>
      <c r="AG69">
        <v>3</v>
      </c>
      <c r="AH69">
        <v>3</v>
      </c>
      <c r="AI69">
        <v>2</v>
      </c>
      <c r="AJ69">
        <v>2</v>
      </c>
      <c r="AK69">
        <v>0</v>
      </c>
      <c r="AL69">
        <v>2</v>
      </c>
      <c r="AM69">
        <v>0</v>
      </c>
      <c r="AN69">
        <v>3</v>
      </c>
      <c r="AO69">
        <v>2</v>
      </c>
      <c r="AP69">
        <v>1</v>
      </c>
      <c r="AQ69">
        <v>1</v>
      </c>
      <c r="AR69">
        <v>2</v>
      </c>
      <c r="AS69">
        <v>0</v>
      </c>
      <c r="AT69">
        <v>3</v>
      </c>
      <c r="AU69">
        <v>3</v>
      </c>
      <c r="AV69">
        <v>3</v>
      </c>
      <c r="AW69">
        <v>1</v>
      </c>
      <c r="AX69">
        <v>0</v>
      </c>
      <c r="AY69">
        <v>1</v>
      </c>
      <c r="AZ69">
        <v>3</v>
      </c>
      <c r="BA69">
        <v>0</v>
      </c>
      <c r="BB69">
        <v>0</v>
      </c>
      <c r="BC69">
        <v>1</v>
      </c>
      <c r="BD69">
        <v>0</v>
      </c>
      <c r="BE69">
        <v>3</v>
      </c>
      <c r="BF69">
        <v>2</v>
      </c>
      <c r="BG69">
        <v>2</v>
      </c>
      <c r="BH69">
        <v>0</v>
      </c>
    </row>
    <row r="70" spans="1:142">
      <c r="A70" t="s">
        <v>430</v>
      </c>
      <c r="B70" t="s">
        <v>560</v>
      </c>
      <c r="C70" t="s">
        <v>131</v>
      </c>
      <c r="D70">
        <v>5</v>
      </c>
      <c r="E70" s="18">
        <v>3.1</v>
      </c>
      <c r="F70" s="18">
        <v>2.2000000000000002</v>
      </c>
      <c r="G70" s="18">
        <v>1.94</v>
      </c>
      <c r="CX70" s="18">
        <v>0.81</v>
      </c>
      <c r="CY70" s="18">
        <v>0.64</v>
      </c>
      <c r="CZ70" s="18">
        <v>0.52</v>
      </c>
      <c r="DA70" s="18">
        <v>0.4</v>
      </c>
      <c r="DB70" s="18">
        <v>0.17</v>
      </c>
      <c r="DC70" s="18">
        <v>0.22</v>
      </c>
      <c r="DD70" s="18">
        <v>0.37</v>
      </c>
      <c r="DE70" s="18">
        <v>0.56999999999999995</v>
      </c>
      <c r="DF70" s="18">
        <v>0.21</v>
      </c>
      <c r="DG70">
        <v>8</v>
      </c>
      <c r="DH70">
        <v>0</v>
      </c>
      <c r="DI70">
        <v>2</v>
      </c>
      <c r="DJ70">
        <v>0</v>
      </c>
      <c r="DK70">
        <v>3</v>
      </c>
      <c r="DL70">
        <v>1</v>
      </c>
      <c r="DM70">
        <v>3</v>
      </c>
      <c r="DN70">
        <v>0</v>
      </c>
      <c r="DO70">
        <v>0</v>
      </c>
      <c r="DP70">
        <v>5</v>
      </c>
      <c r="DQ70">
        <v>0</v>
      </c>
      <c r="DR70">
        <v>0</v>
      </c>
      <c r="DS70">
        <v>0</v>
      </c>
      <c r="DT70">
        <v>0</v>
      </c>
      <c r="DU70">
        <v>1</v>
      </c>
      <c r="DV70">
        <v>4</v>
      </c>
      <c r="DW70">
        <v>2</v>
      </c>
      <c r="DX70">
        <v>1</v>
      </c>
      <c r="DY70">
        <v>2</v>
      </c>
      <c r="DZ70">
        <v>0</v>
      </c>
      <c r="EA70">
        <v>0</v>
      </c>
      <c r="EB70">
        <v>1</v>
      </c>
      <c r="EC70">
        <v>1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1</v>
      </c>
      <c r="EL70">
        <v>3</v>
      </c>
    </row>
    <row r="71" spans="1:142">
      <c r="A71" t="s">
        <v>404</v>
      </c>
      <c r="B71" t="s">
        <v>581</v>
      </c>
      <c r="C71" t="s">
        <v>131</v>
      </c>
      <c r="D71">
        <v>4</v>
      </c>
      <c r="BI71" s="18">
        <v>1.17</v>
      </c>
      <c r="BJ71" s="18">
        <v>0.87</v>
      </c>
      <c r="BK71" s="18">
        <v>0.81</v>
      </c>
      <c r="BL71" s="18">
        <v>0.61</v>
      </c>
      <c r="BM71" s="18">
        <v>0.25</v>
      </c>
      <c r="BN71" s="18">
        <v>0.13</v>
      </c>
      <c r="BO71" s="18">
        <v>0.43</v>
      </c>
      <c r="BP71" s="18">
        <v>0.6</v>
      </c>
      <c r="BQ71" s="18">
        <v>0.44</v>
      </c>
      <c r="BR71">
        <v>3</v>
      </c>
      <c r="BS71">
        <v>0</v>
      </c>
      <c r="BT71">
        <v>3</v>
      </c>
      <c r="BU71">
        <v>0</v>
      </c>
      <c r="BV71">
        <v>4</v>
      </c>
      <c r="BW71">
        <v>3</v>
      </c>
      <c r="BX71">
        <v>3</v>
      </c>
      <c r="BY71">
        <v>5</v>
      </c>
      <c r="BZ71">
        <v>4</v>
      </c>
      <c r="CA71">
        <v>1</v>
      </c>
      <c r="CB71">
        <v>2</v>
      </c>
      <c r="CC71">
        <v>3</v>
      </c>
      <c r="CD71">
        <v>2</v>
      </c>
      <c r="CE71">
        <v>3</v>
      </c>
      <c r="CF71">
        <v>4</v>
      </c>
      <c r="CG71">
        <v>0</v>
      </c>
      <c r="CH71">
        <v>3</v>
      </c>
      <c r="CI71">
        <v>3</v>
      </c>
      <c r="CJ71">
        <v>1</v>
      </c>
      <c r="CK71">
        <v>3</v>
      </c>
      <c r="CL71">
        <v>0</v>
      </c>
      <c r="CM71">
        <v>2</v>
      </c>
      <c r="CN71">
        <v>3</v>
      </c>
      <c r="CO71">
        <v>2</v>
      </c>
      <c r="CP71">
        <v>2</v>
      </c>
      <c r="CQ71">
        <v>3</v>
      </c>
      <c r="CR71">
        <v>2</v>
      </c>
      <c r="CS71">
        <v>3</v>
      </c>
      <c r="CT71">
        <v>3</v>
      </c>
      <c r="CU71">
        <v>2</v>
      </c>
      <c r="CV71">
        <v>1</v>
      </c>
      <c r="CW71">
        <v>0</v>
      </c>
    </row>
    <row r="72" spans="1:142">
      <c r="A72" t="s">
        <v>404</v>
      </c>
      <c r="B72" t="s">
        <v>587</v>
      </c>
      <c r="C72" t="s">
        <v>131</v>
      </c>
      <c r="D72">
        <v>7</v>
      </c>
      <c r="H72" s="18">
        <v>1.26</v>
      </c>
      <c r="I72" s="18">
        <v>0.92</v>
      </c>
      <c r="J72" s="18">
        <v>0.92</v>
      </c>
      <c r="K72" s="18">
        <v>0.68</v>
      </c>
      <c r="L72" s="18">
        <v>0.32</v>
      </c>
      <c r="M72" s="18">
        <v>0.4</v>
      </c>
      <c r="N72" s="18">
        <v>0.63</v>
      </c>
      <c r="O72" s="18">
        <v>0.87</v>
      </c>
      <c r="P72" s="18">
        <v>0.44</v>
      </c>
      <c r="Q72">
        <f t="shared" si="12"/>
        <v>1.3695652173913042</v>
      </c>
      <c r="R72">
        <f t="shared" si="13"/>
        <v>0.73015873015873023</v>
      </c>
      <c r="S72">
        <f t="shared" si="14"/>
        <v>0.53968253968253976</v>
      </c>
      <c r="T72">
        <f t="shared" si="15"/>
        <v>0.25396825396825395</v>
      </c>
      <c r="U72">
        <f t="shared" si="16"/>
        <v>0.3174603174603175</v>
      </c>
      <c r="V72">
        <f t="shared" si="17"/>
        <v>0.5</v>
      </c>
      <c r="W72">
        <f t="shared" si="18"/>
        <v>0.69047619047619047</v>
      </c>
      <c r="X72">
        <f t="shared" si="19"/>
        <v>0.34920634920634919</v>
      </c>
      <c r="Y72">
        <f t="shared" si="20"/>
        <v>0.90909090909090917</v>
      </c>
      <c r="Z72">
        <f t="shared" si="21"/>
        <v>1.0574712643678161</v>
      </c>
      <c r="AA72">
        <f t="shared" si="22"/>
        <v>0.79999999999999993</v>
      </c>
      <c r="AB72">
        <f t="shared" si="23"/>
        <v>0.47826086956521735</v>
      </c>
      <c r="AC72">
        <v>1</v>
      </c>
      <c r="AD72">
        <v>3</v>
      </c>
      <c r="AE72">
        <v>2</v>
      </c>
      <c r="AF72">
        <v>0</v>
      </c>
      <c r="AG72">
        <v>2</v>
      </c>
      <c r="AH72">
        <v>3</v>
      </c>
      <c r="AI72">
        <v>1</v>
      </c>
      <c r="AJ72">
        <v>3</v>
      </c>
      <c r="AK72">
        <v>3</v>
      </c>
      <c r="AL72">
        <v>4</v>
      </c>
      <c r="AM72">
        <v>0</v>
      </c>
      <c r="AN72">
        <v>3</v>
      </c>
      <c r="AO72">
        <v>0</v>
      </c>
      <c r="AP72">
        <v>0</v>
      </c>
      <c r="AQ72">
        <v>2</v>
      </c>
      <c r="AR72">
        <v>3</v>
      </c>
      <c r="AS72">
        <v>4</v>
      </c>
      <c r="AT72">
        <v>3</v>
      </c>
      <c r="AU72">
        <v>1</v>
      </c>
      <c r="AV72">
        <v>0</v>
      </c>
      <c r="AW72">
        <v>2</v>
      </c>
      <c r="AX72">
        <v>0</v>
      </c>
      <c r="AY72">
        <v>3</v>
      </c>
      <c r="AZ72">
        <v>0</v>
      </c>
      <c r="BA72">
        <v>2</v>
      </c>
      <c r="BB72">
        <v>1</v>
      </c>
      <c r="BC72">
        <v>1</v>
      </c>
      <c r="BD72">
        <v>4</v>
      </c>
      <c r="BE72">
        <v>3</v>
      </c>
      <c r="BF72">
        <v>2</v>
      </c>
      <c r="BG72">
        <v>2</v>
      </c>
      <c r="BH72">
        <v>0</v>
      </c>
    </row>
    <row r="73" spans="1:142">
      <c r="A73" t="s">
        <v>411</v>
      </c>
      <c r="B73" t="s">
        <v>587</v>
      </c>
      <c r="C73" t="s">
        <v>131</v>
      </c>
      <c r="D73">
        <v>7</v>
      </c>
      <c r="BI73" s="18">
        <v>1.2</v>
      </c>
      <c r="BJ73" s="18">
        <v>0.93</v>
      </c>
      <c r="BK73" s="18">
        <v>0.88</v>
      </c>
      <c r="BL73" s="18">
        <v>0.69</v>
      </c>
      <c r="BM73" s="18">
        <v>0.31</v>
      </c>
      <c r="BN73" s="18">
        <v>0.26</v>
      </c>
      <c r="BO73" s="18">
        <v>0.54</v>
      </c>
      <c r="BP73" s="18">
        <v>0.75</v>
      </c>
      <c r="BQ73" s="18">
        <v>0.4</v>
      </c>
      <c r="BR73">
        <v>1</v>
      </c>
      <c r="BS73">
        <v>0</v>
      </c>
      <c r="BT73">
        <v>2</v>
      </c>
      <c r="BU73">
        <v>0</v>
      </c>
      <c r="BV73">
        <v>3</v>
      </c>
      <c r="BW73">
        <v>4</v>
      </c>
      <c r="BX73">
        <v>1</v>
      </c>
      <c r="BY73">
        <v>3</v>
      </c>
      <c r="BZ73">
        <v>2</v>
      </c>
      <c r="CA73">
        <v>1</v>
      </c>
      <c r="CB73">
        <v>0</v>
      </c>
      <c r="CC73">
        <v>3</v>
      </c>
      <c r="CD73">
        <v>3</v>
      </c>
      <c r="CE73">
        <v>3</v>
      </c>
      <c r="CF73">
        <v>3</v>
      </c>
      <c r="CG73">
        <v>4</v>
      </c>
      <c r="CH73">
        <v>3</v>
      </c>
      <c r="CI73">
        <v>3</v>
      </c>
      <c r="CJ73">
        <v>3</v>
      </c>
      <c r="CK73">
        <v>0</v>
      </c>
      <c r="CL73">
        <v>1</v>
      </c>
      <c r="CM73">
        <v>2</v>
      </c>
      <c r="CN73">
        <v>2</v>
      </c>
      <c r="CO73">
        <v>0</v>
      </c>
      <c r="CP73">
        <v>0</v>
      </c>
      <c r="CQ73">
        <v>0</v>
      </c>
      <c r="CR73">
        <v>2</v>
      </c>
      <c r="CS73">
        <v>3</v>
      </c>
      <c r="CT73">
        <v>2</v>
      </c>
      <c r="CU73">
        <v>3</v>
      </c>
      <c r="CV73">
        <v>0</v>
      </c>
      <c r="CW73">
        <v>0</v>
      </c>
    </row>
    <row r="74" spans="1:142">
      <c r="A74" t="s">
        <v>404</v>
      </c>
      <c r="B74" t="s">
        <v>590</v>
      </c>
      <c r="C74" t="s">
        <v>131</v>
      </c>
      <c r="D74">
        <v>7</v>
      </c>
      <c r="H74" s="18">
        <v>1.1399999999999999</v>
      </c>
      <c r="I74" s="18">
        <v>0.89</v>
      </c>
      <c r="J74" s="18">
        <v>0.87</v>
      </c>
      <c r="K74" s="18">
        <v>0.64</v>
      </c>
      <c r="L74" s="18">
        <v>0.28999999999999998</v>
      </c>
      <c r="M74" s="18">
        <v>0.41</v>
      </c>
      <c r="N74" s="18">
        <v>0.64</v>
      </c>
      <c r="O74" s="18">
        <v>0.85</v>
      </c>
      <c r="P74" s="18">
        <v>0.4</v>
      </c>
      <c r="Q74">
        <f t="shared" si="12"/>
        <v>1.2808988764044942</v>
      </c>
      <c r="R74">
        <f t="shared" si="13"/>
        <v>0.76315789473684215</v>
      </c>
      <c r="S74">
        <f t="shared" si="14"/>
        <v>0.5614035087719299</v>
      </c>
      <c r="T74">
        <f t="shared" si="15"/>
        <v>0.25438596491228072</v>
      </c>
      <c r="U74">
        <f t="shared" si="16"/>
        <v>0.35964912280701755</v>
      </c>
      <c r="V74">
        <f t="shared" si="17"/>
        <v>0.5614035087719299</v>
      </c>
      <c r="W74">
        <f t="shared" si="18"/>
        <v>0.7456140350877194</v>
      </c>
      <c r="X74">
        <f t="shared" si="19"/>
        <v>0.35087719298245618</v>
      </c>
      <c r="Y74">
        <f t="shared" si="20"/>
        <v>1.0249999999999999</v>
      </c>
      <c r="Z74">
        <f t="shared" si="21"/>
        <v>1.0235294117647058</v>
      </c>
      <c r="AA74">
        <f t="shared" si="22"/>
        <v>0.70731707317073167</v>
      </c>
      <c r="AB74">
        <f t="shared" si="23"/>
        <v>0.44943820224719105</v>
      </c>
      <c r="AC74">
        <v>3</v>
      </c>
      <c r="AD74">
        <v>2</v>
      </c>
      <c r="AE74">
        <v>4</v>
      </c>
      <c r="AF74">
        <v>0</v>
      </c>
      <c r="AG74">
        <v>3</v>
      </c>
      <c r="AH74">
        <v>3</v>
      </c>
      <c r="AI74">
        <v>3</v>
      </c>
      <c r="AJ74">
        <v>1</v>
      </c>
      <c r="AK74">
        <v>2</v>
      </c>
      <c r="AL74">
        <v>4</v>
      </c>
      <c r="AM74">
        <v>0</v>
      </c>
      <c r="AN74">
        <v>3</v>
      </c>
      <c r="AO74">
        <v>0</v>
      </c>
      <c r="AP74">
        <v>0</v>
      </c>
      <c r="AQ74">
        <v>3</v>
      </c>
      <c r="AR74">
        <v>0</v>
      </c>
      <c r="AS74">
        <v>3</v>
      </c>
      <c r="AT74">
        <v>3</v>
      </c>
      <c r="AU74">
        <v>4</v>
      </c>
      <c r="AV74">
        <v>0</v>
      </c>
      <c r="AW74">
        <v>0</v>
      </c>
      <c r="AX74">
        <v>4</v>
      </c>
      <c r="AY74">
        <v>3</v>
      </c>
      <c r="AZ74">
        <v>0</v>
      </c>
      <c r="BA74">
        <v>0</v>
      </c>
      <c r="BB74">
        <v>0</v>
      </c>
      <c r="BC74">
        <v>0</v>
      </c>
      <c r="BD74">
        <v>2</v>
      </c>
      <c r="BE74">
        <v>3</v>
      </c>
      <c r="BF74">
        <v>3</v>
      </c>
      <c r="BG74">
        <v>2</v>
      </c>
      <c r="BH74">
        <v>0</v>
      </c>
    </row>
    <row r="75" spans="1:142">
      <c r="A75" t="s">
        <v>411</v>
      </c>
      <c r="B75" t="s">
        <v>590</v>
      </c>
      <c r="C75" t="s">
        <v>131</v>
      </c>
      <c r="D75">
        <v>7</v>
      </c>
      <c r="BI75" s="18">
        <v>1.2</v>
      </c>
      <c r="BJ75" s="18">
        <v>0.89</v>
      </c>
      <c r="BK75" s="18">
        <v>0.92</v>
      </c>
      <c r="BL75" s="18">
        <v>0.68</v>
      </c>
      <c r="BM75" s="18">
        <v>0.32</v>
      </c>
      <c r="BN75" s="18">
        <v>0.18</v>
      </c>
      <c r="BO75" s="18">
        <v>0.51</v>
      </c>
      <c r="BP75" s="18">
        <v>0.75</v>
      </c>
      <c r="BQ75" s="18">
        <v>0.4</v>
      </c>
      <c r="BR75">
        <v>3</v>
      </c>
      <c r="BS75">
        <v>1</v>
      </c>
      <c r="BT75">
        <v>1</v>
      </c>
      <c r="BU75">
        <v>0</v>
      </c>
      <c r="BV75">
        <v>3</v>
      </c>
      <c r="BW75">
        <v>3</v>
      </c>
      <c r="BX75">
        <v>2</v>
      </c>
      <c r="BY75">
        <v>2</v>
      </c>
      <c r="BZ75">
        <v>4</v>
      </c>
      <c r="CA75">
        <v>3</v>
      </c>
      <c r="CB75">
        <v>0</v>
      </c>
      <c r="CC75">
        <v>3</v>
      </c>
      <c r="CD75">
        <v>2</v>
      </c>
      <c r="CE75">
        <v>2</v>
      </c>
      <c r="CF75">
        <v>3</v>
      </c>
      <c r="CG75">
        <v>2</v>
      </c>
      <c r="CH75">
        <v>3</v>
      </c>
      <c r="CI75">
        <v>3</v>
      </c>
      <c r="CJ75">
        <v>3</v>
      </c>
      <c r="CK75">
        <v>0</v>
      </c>
      <c r="CL75">
        <v>1</v>
      </c>
      <c r="CM75">
        <v>1</v>
      </c>
      <c r="CN75">
        <v>4</v>
      </c>
      <c r="CO75">
        <v>0</v>
      </c>
      <c r="CP75">
        <v>0</v>
      </c>
      <c r="CQ75">
        <v>0</v>
      </c>
      <c r="CR75">
        <v>0</v>
      </c>
      <c r="CS75">
        <v>3</v>
      </c>
      <c r="CT75">
        <v>3</v>
      </c>
      <c r="CU75">
        <v>3</v>
      </c>
      <c r="CV75">
        <v>0</v>
      </c>
      <c r="CW75">
        <v>0</v>
      </c>
    </row>
    <row r="76" spans="1:142">
      <c r="A76" t="s">
        <v>404</v>
      </c>
      <c r="B76" t="s">
        <v>592</v>
      </c>
      <c r="C76" t="s">
        <v>131</v>
      </c>
      <c r="D76">
        <v>10</v>
      </c>
      <c r="H76" s="18">
        <v>1.24</v>
      </c>
      <c r="I76" s="18">
        <v>0.96</v>
      </c>
      <c r="J76" s="18">
        <v>0.98</v>
      </c>
      <c r="K76" s="18">
        <v>0.79</v>
      </c>
      <c r="L76" s="18">
        <v>0.37</v>
      </c>
      <c r="M76" s="18">
        <v>0.41</v>
      </c>
      <c r="N76" s="18">
        <v>0.63</v>
      </c>
      <c r="O76" s="18">
        <v>0.89</v>
      </c>
      <c r="P76" s="18">
        <v>0.44</v>
      </c>
      <c r="Q76">
        <f t="shared" si="12"/>
        <v>1.2916666666666667</v>
      </c>
      <c r="R76">
        <f t="shared" si="13"/>
        <v>0.79032258064516125</v>
      </c>
      <c r="S76">
        <f t="shared" si="14"/>
        <v>0.63709677419354838</v>
      </c>
      <c r="T76">
        <f t="shared" si="15"/>
        <v>0.29838709677419356</v>
      </c>
      <c r="U76">
        <f t="shared" si="16"/>
        <v>0.33064516129032256</v>
      </c>
      <c r="V76">
        <f t="shared" si="17"/>
        <v>0.50806451612903225</v>
      </c>
      <c r="W76">
        <f t="shared" si="18"/>
        <v>0.717741935483871</v>
      </c>
      <c r="X76">
        <f t="shared" si="19"/>
        <v>0.35483870967741937</v>
      </c>
      <c r="Y76">
        <f t="shared" si="20"/>
        <v>0.93181818181818177</v>
      </c>
      <c r="Z76">
        <f t="shared" si="21"/>
        <v>1.101123595505618</v>
      </c>
      <c r="AA76">
        <f t="shared" si="22"/>
        <v>0.90243902439024393</v>
      </c>
      <c r="AB76">
        <f t="shared" si="23"/>
        <v>0.45833333333333337</v>
      </c>
      <c r="AC76">
        <v>4</v>
      </c>
      <c r="AD76">
        <v>3</v>
      </c>
      <c r="AE76">
        <v>3</v>
      </c>
      <c r="AF76">
        <v>0</v>
      </c>
      <c r="AG76">
        <v>3</v>
      </c>
      <c r="AH76">
        <v>3</v>
      </c>
      <c r="AI76">
        <v>3</v>
      </c>
      <c r="AJ76">
        <v>0</v>
      </c>
      <c r="AK76">
        <v>1</v>
      </c>
      <c r="AL76">
        <v>1</v>
      </c>
      <c r="AM76">
        <v>0</v>
      </c>
      <c r="AN76">
        <v>3</v>
      </c>
      <c r="AO76">
        <v>0</v>
      </c>
      <c r="AP76">
        <v>0</v>
      </c>
      <c r="AQ76">
        <v>0</v>
      </c>
      <c r="AR76">
        <v>4</v>
      </c>
      <c r="AS76">
        <v>3</v>
      </c>
      <c r="AT76">
        <v>3</v>
      </c>
      <c r="AU76">
        <v>2</v>
      </c>
      <c r="AV76">
        <v>0</v>
      </c>
      <c r="AW76">
        <v>3</v>
      </c>
      <c r="AX76">
        <v>2</v>
      </c>
      <c r="AY76">
        <v>3</v>
      </c>
      <c r="AZ76">
        <v>1</v>
      </c>
      <c r="BA76">
        <v>2</v>
      </c>
      <c r="BB76">
        <v>2</v>
      </c>
      <c r="BC76">
        <v>2</v>
      </c>
      <c r="BD76">
        <v>1</v>
      </c>
      <c r="BE76">
        <v>3</v>
      </c>
      <c r="BF76">
        <v>1</v>
      </c>
      <c r="BG76">
        <v>0</v>
      </c>
      <c r="BH76">
        <v>1</v>
      </c>
    </row>
    <row r="77" spans="1:142">
      <c r="A77">
        <v>1</v>
      </c>
      <c r="B77" t="s">
        <v>384</v>
      </c>
      <c r="C77" t="s">
        <v>129</v>
      </c>
      <c r="D77">
        <v>10</v>
      </c>
      <c r="H77">
        <v>1.2</v>
      </c>
      <c r="I77" s="18">
        <v>0.85</v>
      </c>
      <c r="J77">
        <v>0.85</v>
      </c>
      <c r="K77">
        <v>0.64</v>
      </c>
      <c r="L77">
        <v>0.24</v>
      </c>
      <c r="M77">
        <v>0.24</v>
      </c>
      <c r="N77">
        <v>0.54</v>
      </c>
      <c r="O77">
        <v>0.72</v>
      </c>
      <c r="P77">
        <v>0.39</v>
      </c>
      <c r="Q77">
        <f t="shared" si="12"/>
        <v>1.411764705882353</v>
      </c>
      <c r="R77">
        <f t="shared" si="13"/>
        <v>0.70833333333333337</v>
      </c>
      <c r="S77">
        <f t="shared" si="14"/>
        <v>0.53333333333333333</v>
      </c>
      <c r="T77">
        <f t="shared" si="15"/>
        <v>0.2</v>
      </c>
      <c r="U77">
        <f t="shared" si="16"/>
        <v>0.2</v>
      </c>
      <c r="V77">
        <f t="shared" si="17"/>
        <v>0.45000000000000007</v>
      </c>
      <c r="W77">
        <f t="shared" si="18"/>
        <v>0.6</v>
      </c>
      <c r="X77">
        <f t="shared" si="19"/>
        <v>0.32500000000000001</v>
      </c>
      <c r="Y77">
        <f t="shared" si="20"/>
        <v>0.61538461538461531</v>
      </c>
      <c r="Z77">
        <f t="shared" si="21"/>
        <v>1.1805555555555556</v>
      </c>
      <c r="AA77">
        <f t="shared" si="22"/>
        <v>1</v>
      </c>
      <c r="AB77">
        <f t="shared" si="23"/>
        <v>0.45882352941176474</v>
      </c>
      <c r="AC77">
        <v>1</v>
      </c>
      <c r="AD77">
        <v>3</v>
      </c>
      <c r="AE77">
        <v>3</v>
      </c>
      <c r="AF77">
        <v>0</v>
      </c>
      <c r="AG77">
        <v>4</v>
      </c>
      <c r="AH77">
        <v>3</v>
      </c>
      <c r="AI77">
        <v>4</v>
      </c>
      <c r="AJ77">
        <v>4</v>
      </c>
      <c r="AK77">
        <v>4</v>
      </c>
      <c r="AL77">
        <v>3</v>
      </c>
      <c r="AM77">
        <v>3</v>
      </c>
      <c r="AN77">
        <v>2</v>
      </c>
      <c r="AO77">
        <v>3</v>
      </c>
      <c r="AP77">
        <v>4</v>
      </c>
      <c r="AQ77">
        <v>4</v>
      </c>
      <c r="AR77">
        <v>5</v>
      </c>
      <c r="AS77">
        <v>4</v>
      </c>
      <c r="AT77">
        <v>3</v>
      </c>
      <c r="AU77">
        <v>2</v>
      </c>
      <c r="AV77">
        <v>4</v>
      </c>
      <c r="AW77">
        <v>5</v>
      </c>
      <c r="AX77">
        <v>4</v>
      </c>
      <c r="AY77">
        <v>3</v>
      </c>
      <c r="AZ77">
        <v>4</v>
      </c>
      <c r="BA77">
        <v>4</v>
      </c>
      <c r="BB77">
        <v>1</v>
      </c>
      <c r="BC77">
        <v>4</v>
      </c>
      <c r="BD77">
        <v>3</v>
      </c>
      <c r="BE77">
        <v>3</v>
      </c>
      <c r="BF77">
        <v>3</v>
      </c>
      <c r="BG77">
        <v>2</v>
      </c>
      <c r="BH77">
        <v>4</v>
      </c>
    </row>
    <row r="78" spans="1:142">
      <c r="A78">
        <v>1</v>
      </c>
      <c r="B78" t="s">
        <v>385</v>
      </c>
      <c r="C78" t="s">
        <v>129</v>
      </c>
      <c r="D78">
        <v>10</v>
      </c>
      <c r="BI78">
        <v>1.17</v>
      </c>
      <c r="BJ78" s="18">
        <v>0.84</v>
      </c>
      <c r="BK78">
        <v>0.88</v>
      </c>
      <c r="BL78">
        <v>0.64</v>
      </c>
      <c r="BM78">
        <v>0.3</v>
      </c>
      <c r="BN78">
        <v>0.15</v>
      </c>
      <c r="BO78">
        <v>0.45</v>
      </c>
      <c r="BP78">
        <v>0.65</v>
      </c>
      <c r="BQ78">
        <v>0.41</v>
      </c>
      <c r="BR78">
        <v>6</v>
      </c>
      <c r="BS78">
        <v>0</v>
      </c>
      <c r="BT78">
        <v>3</v>
      </c>
      <c r="BU78">
        <v>0</v>
      </c>
      <c r="BV78">
        <v>0</v>
      </c>
      <c r="BW78">
        <v>1</v>
      </c>
      <c r="BX78">
        <v>1</v>
      </c>
      <c r="BY78">
        <v>0</v>
      </c>
      <c r="BZ78">
        <v>3</v>
      </c>
      <c r="CA78">
        <v>1</v>
      </c>
      <c r="CB78">
        <v>0</v>
      </c>
      <c r="CC78">
        <v>2</v>
      </c>
      <c r="CD78">
        <v>0</v>
      </c>
      <c r="CE78">
        <v>0</v>
      </c>
      <c r="CF78">
        <v>2</v>
      </c>
      <c r="CG78">
        <v>0</v>
      </c>
      <c r="CH78">
        <v>1</v>
      </c>
      <c r="CI78">
        <v>1</v>
      </c>
      <c r="CJ78">
        <v>5</v>
      </c>
      <c r="CK78">
        <v>0</v>
      </c>
      <c r="CL78">
        <v>1</v>
      </c>
      <c r="CM78">
        <v>3</v>
      </c>
      <c r="CN78">
        <v>4</v>
      </c>
      <c r="CO78">
        <v>0</v>
      </c>
      <c r="CP78">
        <v>0</v>
      </c>
      <c r="CQ78">
        <v>1</v>
      </c>
      <c r="CR78">
        <v>0</v>
      </c>
      <c r="CS78">
        <v>0</v>
      </c>
      <c r="CT78">
        <v>2</v>
      </c>
      <c r="CU78">
        <v>3</v>
      </c>
      <c r="CV78">
        <v>0</v>
      </c>
      <c r="CW78">
        <v>0</v>
      </c>
    </row>
    <row r="79" spans="1:142">
      <c r="A79">
        <v>1</v>
      </c>
      <c r="B79" t="s">
        <v>388</v>
      </c>
      <c r="C79" t="s">
        <v>387</v>
      </c>
      <c r="D79">
        <v>11</v>
      </c>
      <c r="E79" s="18">
        <v>2.97</v>
      </c>
      <c r="F79">
        <v>2.15</v>
      </c>
      <c r="G79" s="18">
        <v>1.91</v>
      </c>
      <c r="H79" s="18">
        <v>1.0900000000000001</v>
      </c>
      <c r="I79" s="18">
        <v>0.82</v>
      </c>
      <c r="J79">
        <v>0.78</v>
      </c>
      <c r="K79">
        <v>0.6</v>
      </c>
      <c r="L79">
        <v>0.2</v>
      </c>
      <c r="M79">
        <v>0.32</v>
      </c>
      <c r="N79">
        <v>0.59</v>
      </c>
      <c r="O79">
        <v>0.76</v>
      </c>
      <c r="P79">
        <v>0.43</v>
      </c>
      <c r="Q79">
        <f t="shared" si="12"/>
        <v>1.3292682926829269</v>
      </c>
      <c r="R79">
        <f t="shared" si="13"/>
        <v>0.71559633027522929</v>
      </c>
      <c r="S79">
        <f t="shared" si="14"/>
        <v>0.55045871559633019</v>
      </c>
      <c r="T79">
        <f t="shared" si="15"/>
        <v>0.1834862385321101</v>
      </c>
      <c r="U79">
        <f t="shared" si="16"/>
        <v>0.29357798165137611</v>
      </c>
      <c r="V79">
        <f t="shared" si="17"/>
        <v>0.54128440366972475</v>
      </c>
      <c r="W79">
        <f t="shared" si="18"/>
        <v>0.69724770642201828</v>
      </c>
      <c r="X79">
        <f t="shared" si="19"/>
        <v>0.39449541284403666</v>
      </c>
      <c r="Y79">
        <f t="shared" si="20"/>
        <v>0.7441860465116279</v>
      </c>
      <c r="Z79">
        <f t="shared" si="21"/>
        <v>1.0263157894736843</v>
      </c>
      <c r="AA79">
        <f t="shared" si="22"/>
        <v>0.625</v>
      </c>
      <c r="AB79">
        <f t="shared" si="23"/>
        <v>0.52439024390243905</v>
      </c>
      <c r="AC79">
        <v>2</v>
      </c>
      <c r="AD79">
        <v>2</v>
      </c>
      <c r="AE79">
        <v>2</v>
      </c>
      <c r="AF79">
        <v>0</v>
      </c>
      <c r="AG79">
        <v>3</v>
      </c>
      <c r="AH79">
        <v>3</v>
      </c>
      <c r="AI79">
        <v>1</v>
      </c>
      <c r="AJ79">
        <v>3</v>
      </c>
      <c r="AK79">
        <v>2</v>
      </c>
      <c r="AL79">
        <v>3</v>
      </c>
      <c r="AM79">
        <v>0</v>
      </c>
      <c r="AN79">
        <v>3</v>
      </c>
      <c r="AO79">
        <v>2</v>
      </c>
      <c r="AP79">
        <v>0</v>
      </c>
      <c r="AQ79">
        <v>2</v>
      </c>
      <c r="AR79">
        <v>0</v>
      </c>
      <c r="AS79">
        <v>3</v>
      </c>
      <c r="AT79">
        <v>3</v>
      </c>
      <c r="AU79">
        <v>2</v>
      </c>
      <c r="AV79">
        <v>0</v>
      </c>
      <c r="AW79">
        <v>0</v>
      </c>
      <c r="AX79">
        <v>3</v>
      </c>
      <c r="AY79">
        <v>4</v>
      </c>
      <c r="AZ79">
        <v>0</v>
      </c>
      <c r="BA79">
        <v>2</v>
      </c>
      <c r="BB79">
        <v>2</v>
      </c>
      <c r="BC79">
        <v>0</v>
      </c>
      <c r="BD79">
        <v>3</v>
      </c>
      <c r="BE79">
        <v>3</v>
      </c>
      <c r="BF79">
        <v>2</v>
      </c>
      <c r="BG79">
        <v>1</v>
      </c>
      <c r="BH79">
        <v>0</v>
      </c>
      <c r="BI79">
        <v>1.1399999999999999</v>
      </c>
      <c r="BJ79" s="18">
        <v>0.86</v>
      </c>
      <c r="BK79">
        <v>0.86</v>
      </c>
      <c r="BL79">
        <v>0.63</v>
      </c>
      <c r="BM79">
        <v>0.28999999999999998</v>
      </c>
      <c r="BN79">
        <v>0.18</v>
      </c>
      <c r="BO79">
        <v>0.46</v>
      </c>
      <c r="BP79">
        <v>0.66</v>
      </c>
      <c r="BQ79">
        <v>0.47</v>
      </c>
      <c r="BR79">
        <v>2</v>
      </c>
      <c r="BS79">
        <v>1</v>
      </c>
      <c r="BT79">
        <v>2</v>
      </c>
      <c r="BU79">
        <v>0</v>
      </c>
      <c r="BV79">
        <v>2</v>
      </c>
      <c r="BW79">
        <v>3</v>
      </c>
      <c r="BX79">
        <v>2</v>
      </c>
      <c r="BY79">
        <v>2</v>
      </c>
      <c r="BZ79">
        <v>2</v>
      </c>
      <c r="CA79">
        <v>3</v>
      </c>
      <c r="CB79">
        <v>0</v>
      </c>
      <c r="CC79">
        <v>3</v>
      </c>
      <c r="CD79">
        <v>1</v>
      </c>
      <c r="CE79">
        <v>0</v>
      </c>
      <c r="CF79">
        <v>3</v>
      </c>
      <c r="CG79">
        <v>0</v>
      </c>
      <c r="CH79">
        <v>3</v>
      </c>
      <c r="CI79">
        <v>3</v>
      </c>
      <c r="CJ79">
        <v>4</v>
      </c>
      <c r="CK79">
        <v>5</v>
      </c>
      <c r="CL79">
        <v>0</v>
      </c>
      <c r="CM79">
        <v>3</v>
      </c>
      <c r="CN79">
        <v>3</v>
      </c>
      <c r="CO79">
        <v>1</v>
      </c>
      <c r="CP79">
        <v>1</v>
      </c>
      <c r="CQ79">
        <v>0</v>
      </c>
      <c r="CR79">
        <v>1</v>
      </c>
      <c r="CS79">
        <v>3</v>
      </c>
      <c r="CT79">
        <v>3</v>
      </c>
      <c r="CU79">
        <v>3</v>
      </c>
      <c r="CV79">
        <v>0</v>
      </c>
      <c r="CW79">
        <v>0</v>
      </c>
    </row>
    <row r="80" spans="1:142">
      <c r="A80">
        <v>1</v>
      </c>
      <c r="B80" t="s">
        <v>392</v>
      </c>
      <c r="C80" t="s">
        <v>387</v>
      </c>
      <c r="D80">
        <v>11</v>
      </c>
      <c r="E80" s="18">
        <v>3.09</v>
      </c>
      <c r="F80">
        <v>2.12</v>
      </c>
      <c r="G80" s="18">
        <v>1.79</v>
      </c>
      <c r="H80">
        <v>1.07</v>
      </c>
      <c r="I80">
        <v>0.79</v>
      </c>
      <c r="J80">
        <v>0.83</v>
      </c>
      <c r="K80">
        <v>0.62</v>
      </c>
      <c r="L80">
        <v>0.25</v>
      </c>
      <c r="M80">
        <v>0.25</v>
      </c>
      <c r="N80">
        <v>0.45</v>
      </c>
      <c r="O80">
        <v>0.68</v>
      </c>
      <c r="P80">
        <v>0.41</v>
      </c>
      <c r="Q80">
        <f t="shared" si="12"/>
        <v>1.3544303797468356</v>
      </c>
      <c r="R80">
        <f t="shared" si="13"/>
        <v>0.77570093457943912</v>
      </c>
      <c r="S80">
        <f t="shared" si="14"/>
        <v>0.57943925233644855</v>
      </c>
      <c r="T80">
        <f t="shared" si="15"/>
        <v>0.23364485981308411</v>
      </c>
      <c r="U80">
        <f t="shared" si="16"/>
        <v>0.23364485981308411</v>
      </c>
      <c r="V80">
        <f t="shared" si="17"/>
        <v>0.42056074766355139</v>
      </c>
      <c r="W80">
        <f t="shared" si="18"/>
        <v>0.63551401869158874</v>
      </c>
      <c r="X80">
        <f t="shared" si="19"/>
        <v>0.38317757009345788</v>
      </c>
      <c r="Y80">
        <f t="shared" si="20"/>
        <v>0.6097560975609756</v>
      </c>
      <c r="Z80">
        <f t="shared" si="21"/>
        <v>1.2205882352941175</v>
      </c>
      <c r="AA80">
        <f t="shared" si="22"/>
        <v>1</v>
      </c>
      <c r="AB80">
        <f t="shared" si="23"/>
        <v>0.51898734177215189</v>
      </c>
      <c r="AC80">
        <v>4</v>
      </c>
      <c r="AD80">
        <v>3</v>
      </c>
      <c r="AE80">
        <v>2</v>
      </c>
      <c r="AF80">
        <v>0</v>
      </c>
      <c r="AG80">
        <v>4</v>
      </c>
      <c r="AH80">
        <v>3</v>
      </c>
      <c r="AI80">
        <v>4</v>
      </c>
      <c r="AJ80">
        <v>3</v>
      </c>
      <c r="AK80">
        <v>3</v>
      </c>
      <c r="AL80">
        <v>5</v>
      </c>
      <c r="AM80">
        <v>0</v>
      </c>
      <c r="AN80">
        <v>3</v>
      </c>
      <c r="AO80">
        <v>2</v>
      </c>
      <c r="AP80">
        <v>0</v>
      </c>
      <c r="AQ80">
        <v>2</v>
      </c>
      <c r="AR80">
        <v>0</v>
      </c>
      <c r="AS80">
        <v>3</v>
      </c>
      <c r="AT80">
        <v>3</v>
      </c>
      <c r="AU80">
        <v>1</v>
      </c>
      <c r="AV80">
        <v>0</v>
      </c>
      <c r="AW80">
        <v>0</v>
      </c>
      <c r="AX80">
        <v>3</v>
      </c>
      <c r="AY80">
        <v>2</v>
      </c>
      <c r="AZ80">
        <v>2</v>
      </c>
      <c r="BA80">
        <v>2</v>
      </c>
      <c r="BB80">
        <v>2</v>
      </c>
      <c r="BC80">
        <v>1</v>
      </c>
      <c r="BD80">
        <v>3</v>
      </c>
      <c r="BE80">
        <v>3</v>
      </c>
      <c r="BF80">
        <v>2</v>
      </c>
      <c r="BG80">
        <v>2</v>
      </c>
      <c r="BH80">
        <v>0</v>
      </c>
      <c r="BI80">
        <v>1.06</v>
      </c>
      <c r="BK80">
        <v>0.81</v>
      </c>
      <c r="BL80">
        <v>0.59</v>
      </c>
      <c r="BM80">
        <v>0.27</v>
      </c>
      <c r="BQ80">
        <v>0.38</v>
      </c>
      <c r="BR80">
        <v>4</v>
      </c>
      <c r="CG80">
        <v>4</v>
      </c>
      <c r="CH80">
        <v>3</v>
      </c>
      <c r="CI80">
        <v>3</v>
      </c>
      <c r="CJ80">
        <v>1</v>
      </c>
      <c r="CL80">
        <v>4</v>
      </c>
      <c r="CM80">
        <v>2</v>
      </c>
      <c r="CO80">
        <v>0</v>
      </c>
      <c r="CP80">
        <v>3</v>
      </c>
      <c r="CQ80">
        <v>2</v>
      </c>
      <c r="CR80">
        <v>0</v>
      </c>
      <c r="CS80">
        <v>2</v>
      </c>
      <c r="CT80">
        <v>3</v>
      </c>
      <c r="CV80">
        <v>0</v>
      </c>
      <c r="CW80">
        <v>0</v>
      </c>
    </row>
    <row r="81" spans="1:142">
      <c r="A81">
        <v>1</v>
      </c>
      <c r="B81" t="s">
        <v>395</v>
      </c>
      <c r="C81" t="s">
        <v>396</v>
      </c>
      <c r="D81">
        <v>9</v>
      </c>
      <c r="F81">
        <v>2.04</v>
      </c>
      <c r="H81">
        <v>1.08</v>
      </c>
      <c r="I81">
        <v>0.76</v>
      </c>
      <c r="J81">
        <v>0.83</v>
      </c>
      <c r="K81">
        <v>0.61</v>
      </c>
      <c r="L81">
        <v>0.28000000000000003</v>
      </c>
      <c r="M81">
        <v>0.31</v>
      </c>
      <c r="N81">
        <v>0.54</v>
      </c>
      <c r="O81">
        <v>0.74</v>
      </c>
      <c r="P81">
        <v>0.4</v>
      </c>
      <c r="Q81">
        <f t="shared" si="12"/>
        <v>1.4210526315789473</v>
      </c>
      <c r="R81">
        <f t="shared" si="13"/>
        <v>0.76851851851851838</v>
      </c>
      <c r="S81">
        <f t="shared" si="14"/>
        <v>0.56481481481481477</v>
      </c>
      <c r="T81">
        <f t="shared" si="15"/>
        <v>0.25925925925925924</v>
      </c>
      <c r="U81">
        <f t="shared" si="16"/>
        <v>0.28703703703703703</v>
      </c>
      <c r="V81">
        <f t="shared" si="17"/>
        <v>0.5</v>
      </c>
      <c r="W81">
        <f t="shared" si="18"/>
        <v>0.68518518518518512</v>
      </c>
      <c r="X81">
        <f t="shared" si="19"/>
        <v>0.37037037037037035</v>
      </c>
      <c r="Y81">
        <f t="shared" si="20"/>
        <v>0.77499999999999991</v>
      </c>
      <c r="Z81">
        <f t="shared" si="21"/>
        <v>1.1216216216216215</v>
      </c>
      <c r="AA81">
        <f t="shared" si="22"/>
        <v>0.90322580645161299</v>
      </c>
      <c r="AB81">
        <f t="shared" si="23"/>
        <v>0.52631578947368418</v>
      </c>
      <c r="AC81">
        <v>1</v>
      </c>
      <c r="AD81">
        <v>3</v>
      </c>
      <c r="AE81">
        <v>2</v>
      </c>
      <c r="AF81">
        <v>0</v>
      </c>
      <c r="AG81">
        <v>2</v>
      </c>
      <c r="AH81">
        <v>3</v>
      </c>
      <c r="AI81">
        <v>3</v>
      </c>
      <c r="AJ81">
        <v>3</v>
      </c>
      <c r="AK81">
        <v>4</v>
      </c>
      <c r="AL81">
        <v>4</v>
      </c>
      <c r="AM81">
        <v>0</v>
      </c>
      <c r="AN81">
        <v>3</v>
      </c>
      <c r="AO81">
        <v>0</v>
      </c>
      <c r="AP81">
        <v>2</v>
      </c>
      <c r="AQ81">
        <v>2</v>
      </c>
      <c r="AR81">
        <v>2</v>
      </c>
      <c r="AS81">
        <v>3</v>
      </c>
      <c r="AT81">
        <v>3</v>
      </c>
      <c r="AU81">
        <v>2</v>
      </c>
      <c r="AV81">
        <v>0</v>
      </c>
      <c r="AW81">
        <v>4</v>
      </c>
      <c r="AX81">
        <v>2</v>
      </c>
      <c r="AY81">
        <v>4</v>
      </c>
      <c r="AZ81">
        <v>1</v>
      </c>
      <c r="BA81">
        <v>3</v>
      </c>
      <c r="BB81">
        <v>0</v>
      </c>
      <c r="BC81">
        <v>1</v>
      </c>
      <c r="BD81">
        <v>3</v>
      </c>
      <c r="BE81">
        <v>3</v>
      </c>
      <c r="BF81">
        <v>4</v>
      </c>
      <c r="BG81">
        <v>0</v>
      </c>
      <c r="BH81">
        <v>4</v>
      </c>
      <c r="BI81">
        <v>1.1000000000000001</v>
      </c>
      <c r="BJ81">
        <v>0.8</v>
      </c>
      <c r="BK81">
        <v>0.8</v>
      </c>
      <c r="BL81">
        <v>0.59</v>
      </c>
      <c r="BM81">
        <v>0.27</v>
      </c>
      <c r="BN81">
        <v>0.1</v>
      </c>
      <c r="BO81">
        <v>0.39</v>
      </c>
      <c r="BP81">
        <v>0.56999999999999995</v>
      </c>
      <c r="BQ81">
        <v>0.39</v>
      </c>
      <c r="BR81">
        <v>1</v>
      </c>
      <c r="BS81">
        <v>2</v>
      </c>
      <c r="BT81">
        <v>2</v>
      </c>
      <c r="BU81">
        <v>2</v>
      </c>
      <c r="BV81">
        <v>2</v>
      </c>
      <c r="BW81">
        <v>4</v>
      </c>
      <c r="BX81">
        <v>2</v>
      </c>
      <c r="BY81">
        <v>2</v>
      </c>
      <c r="BZ81">
        <v>5</v>
      </c>
      <c r="CA81">
        <v>4</v>
      </c>
      <c r="CB81">
        <v>3</v>
      </c>
      <c r="CC81">
        <v>3</v>
      </c>
      <c r="CD81">
        <v>1</v>
      </c>
      <c r="CE81">
        <v>2</v>
      </c>
      <c r="CF81">
        <v>2</v>
      </c>
      <c r="CG81">
        <v>5</v>
      </c>
      <c r="CH81">
        <v>3</v>
      </c>
      <c r="CI81">
        <v>3</v>
      </c>
      <c r="CJ81">
        <v>2</v>
      </c>
      <c r="CK81">
        <v>4</v>
      </c>
      <c r="CL81">
        <v>4</v>
      </c>
      <c r="CM81">
        <v>2</v>
      </c>
      <c r="CN81">
        <v>3</v>
      </c>
      <c r="CO81">
        <v>0</v>
      </c>
      <c r="CP81">
        <v>1</v>
      </c>
      <c r="CQ81">
        <v>3</v>
      </c>
      <c r="CR81">
        <v>3</v>
      </c>
      <c r="CS81">
        <v>5</v>
      </c>
      <c r="CT81">
        <v>3</v>
      </c>
      <c r="CU81">
        <v>2</v>
      </c>
      <c r="CV81">
        <v>2</v>
      </c>
      <c r="CW81">
        <v>0</v>
      </c>
    </row>
    <row r="82" spans="1:142">
      <c r="A82">
        <v>1</v>
      </c>
      <c r="B82" t="s">
        <v>398</v>
      </c>
      <c r="C82" t="s">
        <v>387</v>
      </c>
      <c r="D82">
        <v>11</v>
      </c>
      <c r="H82">
        <v>1.18</v>
      </c>
      <c r="I82">
        <v>0.87</v>
      </c>
      <c r="J82">
        <v>0.79</v>
      </c>
      <c r="K82">
        <v>0.62</v>
      </c>
      <c r="L82">
        <v>0.23</v>
      </c>
      <c r="M82">
        <v>0.36</v>
      </c>
      <c r="N82">
        <v>0.59</v>
      </c>
      <c r="O82">
        <v>0.78</v>
      </c>
      <c r="P82">
        <v>0.36</v>
      </c>
      <c r="Q82">
        <f t="shared" si="12"/>
        <v>1.3563218390804597</v>
      </c>
      <c r="R82">
        <f t="shared" si="13"/>
        <v>0.66949152542372892</v>
      </c>
      <c r="S82">
        <f t="shared" si="14"/>
        <v>0.52542372881355937</v>
      </c>
      <c r="T82">
        <f t="shared" si="15"/>
        <v>0.19491525423728814</v>
      </c>
      <c r="U82">
        <f t="shared" si="16"/>
        <v>0.30508474576271188</v>
      </c>
      <c r="V82">
        <f t="shared" si="17"/>
        <v>0.5</v>
      </c>
      <c r="W82">
        <f t="shared" si="18"/>
        <v>0.66101694915254239</v>
      </c>
      <c r="X82">
        <f t="shared" si="19"/>
        <v>0.30508474576271188</v>
      </c>
      <c r="Y82">
        <f t="shared" si="20"/>
        <v>1</v>
      </c>
      <c r="Z82">
        <f t="shared" si="21"/>
        <v>1.0128205128205128</v>
      </c>
      <c r="AA82">
        <f t="shared" si="22"/>
        <v>0.63888888888888895</v>
      </c>
      <c r="AB82">
        <f t="shared" si="23"/>
        <v>0.41379310344827586</v>
      </c>
      <c r="AC82">
        <v>6</v>
      </c>
      <c r="AD82">
        <v>2</v>
      </c>
      <c r="AE82">
        <v>1</v>
      </c>
      <c r="AF82">
        <v>0</v>
      </c>
      <c r="AG82">
        <v>2</v>
      </c>
      <c r="AH82">
        <v>3</v>
      </c>
      <c r="AI82">
        <v>3</v>
      </c>
      <c r="AJ82">
        <v>3</v>
      </c>
      <c r="AK82">
        <v>2</v>
      </c>
      <c r="AL82">
        <v>2</v>
      </c>
      <c r="AM82">
        <v>0</v>
      </c>
      <c r="AN82">
        <v>3</v>
      </c>
      <c r="AO82">
        <v>0</v>
      </c>
      <c r="AP82">
        <v>0</v>
      </c>
      <c r="AQ82">
        <v>1</v>
      </c>
      <c r="AR82">
        <v>0</v>
      </c>
      <c r="AS82">
        <v>1</v>
      </c>
      <c r="AT82">
        <v>3</v>
      </c>
      <c r="AU82">
        <v>1</v>
      </c>
      <c r="AV82">
        <v>0</v>
      </c>
      <c r="AW82">
        <v>0</v>
      </c>
      <c r="AX82">
        <v>2</v>
      </c>
      <c r="AY82">
        <v>2</v>
      </c>
      <c r="AZ82">
        <v>2</v>
      </c>
      <c r="BA82">
        <v>0</v>
      </c>
      <c r="BB82">
        <v>2</v>
      </c>
      <c r="BC82">
        <v>2</v>
      </c>
      <c r="BD82">
        <v>2</v>
      </c>
      <c r="BE82">
        <v>3</v>
      </c>
      <c r="BF82">
        <v>1</v>
      </c>
      <c r="BG82">
        <v>0</v>
      </c>
      <c r="BH82">
        <v>0</v>
      </c>
    </row>
    <row r="83" spans="1:142">
      <c r="A83">
        <v>1</v>
      </c>
      <c r="B83" t="s">
        <v>399</v>
      </c>
      <c r="C83" t="s">
        <v>387</v>
      </c>
      <c r="D83">
        <v>11</v>
      </c>
      <c r="F83">
        <v>1.81</v>
      </c>
      <c r="H83">
        <v>1.21</v>
      </c>
      <c r="I83">
        <v>0.9</v>
      </c>
      <c r="J83">
        <v>0.94</v>
      </c>
      <c r="K83">
        <v>0.66</v>
      </c>
      <c r="L83">
        <v>0.36</v>
      </c>
      <c r="M83">
        <v>0.41</v>
      </c>
      <c r="N83">
        <v>0.64</v>
      </c>
      <c r="O83">
        <v>0.87</v>
      </c>
      <c r="P83">
        <v>0.43</v>
      </c>
      <c r="Q83">
        <f t="shared" si="12"/>
        <v>1.3444444444444443</v>
      </c>
      <c r="R83">
        <f t="shared" si="13"/>
        <v>0.77685950413223137</v>
      </c>
      <c r="S83">
        <f t="shared" si="14"/>
        <v>0.54545454545454553</v>
      </c>
      <c r="T83">
        <f t="shared" si="15"/>
        <v>0.2975206611570248</v>
      </c>
      <c r="U83">
        <f t="shared" si="16"/>
        <v>0.33884297520661155</v>
      </c>
      <c r="V83">
        <f t="shared" si="17"/>
        <v>0.52892561983471076</v>
      </c>
      <c r="W83">
        <f t="shared" si="18"/>
        <v>0.71900826446280997</v>
      </c>
      <c r="X83">
        <f t="shared" si="19"/>
        <v>0.35537190082644626</v>
      </c>
      <c r="Y83">
        <f t="shared" si="20"/>
        <v>0.95348837209302317</v>
      </c>
      <c r="Z83">
        <f t="shared" si="21"/>
        <v>1.0804597701149425</v>
      </c>
      <c r="AA83">
        <f t="shared" si="22"/>
        <v>0.87804878048780488</v>
      </c>
      <c r="AB83">
        <f t="shared" si="23"/>
        <v>0.47777777777777775</v>
      </c>
      <c r="AC83">
        <v>5</v>
      </c>
      <c r="AD83">
        <v>3</v>
      </c>
      <c r="AE83">
        <v>2</v>
      </c>
      <c r="AF83">
        <v>0</v>
      </c>
      <c r="AG83">
        <v>2</v>
      </c>
      <c r="AH83">
        <v>3</v>
      </c>
      <c r="AI83">
        <v>3</v>
      </c>
      <c r="AJ83">
        <v>2</v>
      </c>
      <c r="AK83">
        <v>3</v>
      </c>
      <c r="AL83">
        <v>4</v>
      </c>
      <c r="AM83">
        <v>0</v>
      </c>
      <c r="AN83">
        <v>3</v>
      </c>
      <c r="AO83">
        <v>0</v>
      </c>
      <c r="AP83">
        <v>0</v>
      </c>
      <c r="AQ83">
        <v>0</v>
      </c>
      <c r="AR83">
        <v>2</v>
      </c>
      <c r="AS83">
        <v>4</v>
      </c>
      <c r="AT83">
        <v>3</v>
      </c>
      <c r="AU83">
        <v>1</v>
      </c>
      <c r="AV83">
        <v>0</v>
      </c>
      <c r="AW83">
        <v>2</v>
      </c>
      <c r="AX83">
        <v>1</v>
      </c>
      <c r="AY83">
        <v>1</v>
      </c>
      <c r="AZ83">
        <v>0</v>
      </c>
      <c r="BA83">
        <v>0</v>
      </c>
      <c r="BB83">
        <v>0</v>
      </c>
      <c r="BC83">
        <v>0</v>
      </c>
      <c r="BD83">
        <v>3</v>
      </c>
      <c r="BE83">
        <v>4</v>
      </c>
      <c r="BF83">
        <v>0</v>
      </c>
      <c r="BG83">
        <v>0</v>
      </c>
      <c r="BH83">
        <v>0</v>
      </c>
      <c r="BI83">
        <v>1.1499999999999999</v>
      </c>
      <c r="BJ83">
        <v>0.97</v>
      </c>
      <c r="BK83">
        <v>0.87</v>
      </c>
      <c r="BL83">
        <v>0.67</v>
      </c>
      <c r="BM83">
        <v>0.34</v>
      </c>
      <c r="BN83">
        <v>0.2</v>
      </c>
      <c r="BO83">
        <v>0.5</v>
      </c>
      <c r="BP83">
        <v>0.7</v>
      </c>
      <c r="BQ83">
        <v>0.35</v>
      </c>
      <c r="BR83">
        <v>5</v>
      </c>
      <c r="BS83">
        <v>1</v>
      </c>
      <c r="BT83">
        <v>2</v>
      </c>
      <c r="BU83">
        <v>0</v>
      </c>
      <c r="BV83">
        <v>2</v>
      </c>
      <c r="BW83">
        <v>3</v>
      </c>
      <c r="BX83">
        <v>2</v>
      </c>
      <c r="BY83">
        <v>2</v>
      </c>
      <c r="BZ83">
        <v>1</v>
      </c>
      <c r="CA83">
        <v>3</v>
      </c>
      <c r="CB83">
        <v>2</v>
      </c>
      <c r="CC83">
        <v>3</v>
      </c>
      <c r="CD83">
        <v>3</v>
      </c>
      <c r="CE83">
        <v>3</v>
      </c>
      <c r="CF83">
        <v>2</v>
      </c>
      <c r="CG83">
        <v>1</v>
      </c>
      <c r="CH83">
        <v>4</v>
      </c>
      <c r="CI83">
        <v>3</v>
      </c>
      <c r="CJ83">
        <v>2</v>
      </c>
      <c r="CK83">
        <v>0</v>
      </c>
      <c r="CL83">
        <v>1</v>
      </c>
      <c r="CM83">
        <v>1</v>
      </c>
      <c r="CN83">
        <v>1</v>
      </c>
      <c r="CO83">
        <v>1</v>
      </c>
      <c r="CP83">
        <v>3</v>
      </c>
      <c r="CQ83">
        <v>2</v>
      </c>
      <c r="CR83">
        <v>3</v>
      </c>
      <c r="CS83">
        <v>5</v>
      </c>
      <c r="CT83">
        <v>3</v>
      </c>
      <c r="CU83">
        <v>2</v>
      </c>
      <c r="CV83">
        <v>0</v>
      </c>
      <c r="CW83">
        <v>0</v>
      </c>
    </row>
    <row r="84" spans="1:142">
      <c r="A84">
        <v>1</v>
      </c>
      <c r="B84" t="s">
        <v>400</v>
      </c>
      <c r="C84" t="s">
        <v>387</v>
      </c>
      <c r="D84">
        <v>11</v>
      </c>
      <c r="BI84">
        <v>1.23</v>
      </c>
      <c r="BJ84">
        <v>0.94</v>
      </c>
      <c r="BK84">
        <v>0.88</v>
      </c>
      <c r="BL84">
        <v>0.62</v>
      </c>
      <c r="BM84">
        <v>0.35</v>
      </c>
      <c r="BN84">
        <v>0.11</v>
      </c>
      <c r="BO84">
        <v>0.46</v>
      </c>
      <c r="BP84">
        <v>0.63</v>
      </c>
      <c r="BQ84">
        <v>0.26</v>
      </c>
      <c r="BR84">
        <v>7</v>
      </c>
      <c r="BS84">
        <v>0</v>
      </c>
      <c r="BT84">
        <v>2</v>
      </c>
      <c r="BU84">
        <v>0</v>
      </c>
      <c r="BV84">
        <v>4</v>
      </c>
      <c r="BW84">
        <v>3</v>
      </c>
      <c r="BX84">
        <v>3</v>
      </c>
      <c r="BY84">
        <v>0</v>
      </c>
      <c r="BZ84">
        <v>4</v>
      </c>
      <c r="CA84">
        <v>0</v>
      </c>
      <c r="CB84">
        <v>0</v>
      </c>
      <c r="CC84">
        <v>3</v>
      </c>
      <c r="CD84">
        <v>0</v>
      </c>
      <c r="CE84">
        <v>0</v>
      </c>
      <c r="CF84">
        <v>3</v>
      </c>
      <c r="CG84">
        <v>5</v>
      </c>
      <c r="CH84">
        <v>2</v>
      </c>
      <c r="CI84">
        <v>2</v>
      </c>
      <c r="CJ84">
        <v>3</v>
      </c>
      <c r="CK84">
        <v>1</v>
      </c>
      <c r="CL84">
        <v>3</v>
      </c>
      <c r="CM84">
        <v>1</v>
      </c>
      <c r="CN84">
        <v>3</v>
      </c>
      <c r="CO84">
        <v>2</v>
      </c>
      <c r="CP84">
        <v>2</v>
      </c>
      <c r="CQ84">
        <v>1</v>
      </c>
      <c r="CR84">
        <v>3</v>
      </c>
      <c r="CS84">
        <v>1</v>
      </c>
      <c r="CT84">
        <v>2</v>
      </c>
      <c r="CU84">
        <v>1</v>
      </c>
      <c r="CV84">
        <v>2</v>
      </c>
      <c r="CW84">
        <v>0</v>
      </c>
    </row>
    <row r="85" spans="1:142">
      <c r="A85">
        <v>2</v>
      </c>
      <c r="B85" t="s">
        <v>400</v>
      </c>
      <c r="C85" t="s">
        <v>387</v>
      </c>
      <c r="D85">
        <v>11</v>
      </c>
      <c r="H85">
        <v>1.22</v>
      </c>
      <c r="I85">
        <v>0.95</v>
      </c>
      <c r="J85">
        <v>0.96</v>
      </c>
      <c r="K85">
        <v>0.71</v>
      </c>
      <c r="L85">
        <v>0.27</v>
      </c>
      <c r="M85">
        <v>0.37</v>
      </c>
      <c r="N85">
        <v>0.61</v>
      </c>
      <c r="O85">
        <v>0.83</v>
      </c>
      <c r="P85">
        <v>0.4</v>
      </c>
      <c r="Q85">
        <f t="shared" si="12"/>
        <v>1.2842105263157895</v>
      </c>
      <c r="R85">
        <f t="shared" si="13"/>
        <v>0.78688524590163933</v>
      </c>
      <c r="S85">
        <f t="shared" si="14"/>
        <v>0.58196721311475408</v>
      </c>
      <c r="T85">
        <f t="shared" si="15"/>
        <v>0.22131147540983609</v>
      </c>
      <c r="U85">
        <f t="shared" si="16"/>
        <v>0.30327868852459017</v>
      </c>
      <c r="V85">
        <f t="shared" si="17"/>
        <v>0.5</v>
      </c>
      <c r="W85">
        <f t="shared" si="18"/>
        <v>0.68032786885245899</v>
      </c>
      <c r="X85">
        <f t="shared" si="19"/>
        <v>0.32786885245901642</v>
      </c>
      <c r="Y85">
        <f t="shared" si="20"/>
        <v>0.92499999999999993</v>
      </c>
      <c r="Z85">
        <f t="shared" si="21"/>
        <v>1.1566265060240963</v>
      </c>
      <c r="AA85">
        <f t="shared" si="22"/>
        <v>0.72972972972972983</v>
      </c>
      <c r="AB85">
        <f t="shared" si="23"/>
        <v>0.4210526315789474</v>
      </c>
      <c r="AC85">
        <v>7</v>
      </c>
      <c r="AD85">
        <v>2</v>
      </c>
      <c r="AE85">
        <v>2</v>
      </c>
      <c r="AF85">
        <v>0</v>
      </c>
      <c r="AG85">
        <v>0</v>
      </c>
      <c r="AH85">
        <v>0</v>
      </c>
      <c r="AI85">
        <v>4</v>
      </c>
      <c r="AJ85">
        <v>1</v>
      </c>
      <c r="AK85">
        <v>3</v>
      </c>
      <c r="AL85">
        <v>1</v>
      </c>
      <c r="AM85">
        <v>0</v>
      </c>
      <c r="AN85">
        <v>1</v>
      </c>
      <c r="AO85">
        <v>0</v>
      </c>
      <c r="AP85">
        <v>0</v>
      </c>
      <c r="AQ85">
        <v>2</v>
      </c>
      <c r="AR85">
        <v>0</v>
      </c>
      <c r="AS85">
        <v>3</v>
      </c>
      <c r="AT85">
        <v>2</v>
      </c>
      <c r="AU85">
        <v>1</v>
      </c>
      <c r="AV85">
        <v>0</v>
      </c>
      <c r="AW85">
        <v>1</v>
      </c>
      <c r="AX85">
        <v>1</v>
      </c>
      <c r="AY85">
        <v>2</v>
      </c>
      <c r="AZ85">
        <v>0</v>
      </c>
      <c r="BA85">
        <v>0</v>
      </c>
      <c r="BB85">
        <v>0</v>
      </c>
      <c r="BC85">
        <v>2</v>
      </c>
      <c r="BD85">
        <v>1</v>
      </c>
      <c r="BE85">
        <v>2</v>
      </c>
      <c r="BF85">
        <v>0</v>
      </c>
      <c r="BG85">
        <v>0</v>
      </c>
      <c r="BH85">
        <v>0</v>
      </c>
    </row>
    <row r="86" spans="1:142">
      <c r="A86">
        <v>1</v>
      </c>
      <c r="B86" t="s">
        <v>401</v>
      </c>
      <c r="C86" t="s">
        <v>387</v>
      </c>
      <c r="D86">
        <v>11</v>
      </c>
      <c r="BI86">
        <v>1.23</v>
      </c>
      <c r="BJ86">
        <v>0.92</v>
      </c>
      <c r="BK86">
        <v>0.85</v>
      </c>
      <c r="BL86">
        <v>0.66</v>
      </c>
      <c r="BM86">
        <v>0.28000000000000003</v>
      </c>
      <c r="BN86">
        <v>0.13</v>
      </c>
      <c r="BO86">
        <v>0.49</v>
      </c>
      <c r="BP86">
        <v>0.62</v>
      </c>
      <c r="BQ86">
        <v>0.4</v>
      </c>
      <c r="BR86">
        <v>1</v>
      </c>
      <c r="BS86">
        <v>3</v>
      </c>
      <c r="BT86">
        <v>4</v>
      </c>
      <c r="BU86">
        <v>3</v>
      </c>
      <c r="BV86">
        <v>5</v>
      </c>
      <c r="BW86">
        <v>4</v>
      </c>
      <c r="BX86">
        <v>3</v>
      </c>
      <c r="BY86">
        <v>2</v>
      </c>
      <c r="BZ86">
        <v>3</v>
      </c>
      <c r="CA86">
        <v>4</v>
      </c>
      <c r="CB86">
        <v>0</v>
      </c>
      <c r="CC86">
        <v>3</v>
      </c>
      <c r="CD86">
        <v>4</v>
      </c>
      <c r="CE86">
        <v>4</v>
      </c>
      <c r="CF86">
        <v>4</v>
      </c>
      <c r="CG86">
        <v>2</v>
      </c>
      <c r="CH86">
        <v>3</v>
      </c>
      <c r="CI86">
        <v>3</v>
      </c>
      <c r="CJ86">
        <v>3</v>
      </c>
      <c r="CK86">
        <v>5</v>
      </c>
      <c r="CL86">
        <v>3</v>
      </c>
      <c r="CM86">
        <v>4</v>
      </c>
      <c r="CN86">
        <v>3</v>
      </c>
      <c r="CO86">
        <v>0</v>
      </c>
      <c r="CP86">
        <v>2</v>
      </c>
      <c r="CQ86">
        <v>2</v>
      </c>
      <c r="CR86">
        <v>3</v>
      </c>
      <c r="CS86">
        <v>4</v>
      </c>
      <c r="CT86">
        <v>3</v>
      </c>
      <c r="CU86">
        <v>2</v>
      </c>
      <c r="CV86">
        <v>1</v>
      </c>
      <c r="CW86">
        <v>0</v>
      </c>
    </row>
    <row r="87" spans="1:142">
      <c r="A87" t="s">
        <v>643</v>
      </c>
      <c r="B87" t="s">
        <v>640</v>
      </c>
      <c r="C87" t="s">
        <v>387</v>
      </c>
      <c r="D87">
        <v>12</v>
      </c>
      <c r="E87" s="18">
        <v>2.77</v>
      </c>
      <c r="F87" s="18">
        <v>2.14</v>
      </c>
      <c r="G87" s="18">
        <v>1.71</v>
      </c>
      <c r="H87">
        <v>1.07</v>
      </c>
      <c r="I87">
        <v>0.83</v>
      </c>
      <c r="J87">
        <v>0.87</v>
      </c>
      <c r="K87">
        <v>0.65</v>
      </c>
      <c r="L87">
        <v>0.26</v>
      </c>
      <c r="M87">
        <v>0.38</v>
      </c>
      <c r="N87">
        <v>0.56000000000000005</v>
      </c>
      <c r="O87">
        <v>0.8</v>
      </c>
      <c r="P87">
        <v>0.43</v>
      </c>
      <c r="Q87">
        <f t="shared" si="12"/>
        <v>1.2891566265060241</v>
      </c>
      <c r="R87">
        <f t="shared" si="13"/>
        <v>0.81308411214953269</v>
      </c>
      <c r="S87">
        <f t="shared" si="14"/>
        <v>0.60747663551401865</v>
      </c>
      <c r="T87">
        <f t="shared" si="15"/>
        <v>0.24299065420560748</v>
      </c>
      <c r="U87">
        <f t="shared" si="16"/>
        <v>0.35514018691588783</v>
      </c>
      <c r="V87">
        <f t="shared" si="17"/>
        <v>0.52336448598130847</v>
      </c>
      <c r="W87">
        <f t="shared" si="18"/>
        <v>0.74766355140186913</v>
      </c>
      <c r="X87">
        <f t="shared" si="19"/>
        <v>0.40186915887850466</v>
      </c>
      <c r="Y87">
        <f t="shared" si="20"/>
        <v>0.88372093023255816</v>
      </c>
      <c r="Z87">
        <f t="shared" si="21"/>
        <v>1.0874999999999999</v>
      </c>
      <c r="AA87">
        <f t="shared" si="22"/>
        <v>0.68421052631578949</v>
      </c>
      <c r="AB87">
        <f t="shared" si="23"/>
        <v>0.51807228915662651</v>
      </c>
      <c r="AC87">
        <v>3</v>
      </c>
      <c r="AD87">
        <v>3</v>
      </c>
      <c r="AE87">
        <v>2</v>
      </c>
      <c r="AF87">
        <v>1</v>
      </c>
      <c r="AG87">
        <v>2</v>
      </c>
      <c r="AH87">
        <v>1</v>
      </c>
      <c r="AI87">
        <v>2</v>
      </c>
      <c r="AJ87">
        <v>1</v>
      </c>
      <c r="AK87">
        <v>2</v>
      </c>
      <c r="AL87">
        <v>0</v>
      </c>
      <c r="AM87">
        <v>0</v>
      </c>
      <c r="AN87">
        <v>3</v>
      </c>
      <c r="AO87">
        <v>0</v>
      </c>
      <c r="AP87">
        <v>0</v>
      </c>
      <c r="AQ87">
        <v>3</v>
      </c>
      <c r="AR87">
        <v>1</v>
      </c>
      <c r="AS87">
        <v>3</v>
      </c>
      <c r="AT87">
        <v>3</v>
      </c>
      <c r="AU87">
        <v>3</v>
      </c>
      <c r="AV87">
        <v>1</v>
      </c>
      <c r="AW87">
        <v>1</v>
      </c>
      <c r="AX87">
        <v>1</v>
      </c>
      <c r="AY87">
        <v>2</v>
      </c>
      <c r="AZ87">
        <v>0</v>
      </c>
      <c r="BA87">
        <v>0</v>
      </c>
      <c r="BB87">
        <v>2</v>
      </c>
      <c r="BC87">
        <v>3</v>
      </c>
      <c r="BD87">
        <v>2</v>
      </c>
      <c r="BE87">
        <v>3</v>
      </c>
      <c r="BF87">
        <v>3</v>
      </c>
      <c r="BG87">
        <v>1</v>
      </c>
      <c r="BH87">
        <v>0</v>
      </c>
      <c r="BI87">
        <v>1.06</v>
      </c>
      <c r="BJ87">
        <v>0.82</v>
      </c>
      <c r="BK87">
        <v>0.83</v>
      </c>
      <c r="BL87">
        <v>0.63</v>
      </c>
      <c r="BM87">
        <v>0.32</v>
      </c>
      <c r="BN87">
        <v>0.21</v>
      </c>
      <c r="BO87">
        <v>0.43</v>
      </c>
      <c r="BP87">
        <v>0.64</v>
      </c>
      <c r="BQ87">
        <v>0.27</v>
      </c>
      <c r="BR87">
        <v>3</v>
      </c>
      <c r="BS87">
        <v>0</v>
      </c>
      <c r="BT87">
        <v>3</v>
      </c>
      <c r="BU87">
        <v>0</v>
      </c>
      <c r="BV87">
        <v>3</v>
      </c>
      <c r="BW87">
        <v>3</v>
      </c>
      <c r="BX87">
        <v>2</v>
      </c>
      <c r="BY87">
        <v>1</v>
      </c>
      <c r="BZ87">
        <v>3</v>
      </c>
      <c r="CA87">
        <v>2</v>
      </c>
      <c r="CB87">
        <v>0</v>
      </c>
      <c r="CC87">
        <v>3</v>
      </c>
      <c r="CD87">
        <v>0</v>
      </c>
      <c r="CE87">
        <v>0</v>
      </c>
      <c r="CF87">
        <v>3</v>
      </c>
      <c r="CG87">
        <v>0</v>
      </c>
      <c r="CH87">
        <v>3</v>
      </c>
      <c r="CI87">
        <v>3</v>
      </c>
      <c r="CJ87">
        <v>3</v>
      </c>
      <c r="CK87">
        <v>0</v>
      </c>
      <c r="CL87">
        <v>0</v>
      </c>
      <c r="CM87">
        <v>2</v>
      </c>
      <c r="CN87">
        <v>3</v>
      </c>
      <c r="CO87">
        <v>0</v>
      </c>
      <c r="CP87">
        <v>0</v>
      </c>
      <c r="CQ87">
        <v>1</v>
      </c>
      <c r="CR87">
        <v>0</v>
      </c>
      <c r="CS87">
        <v>2</v>
      </c>
      <c r="CT87">
        <v>3</v>
      </c>
      <c r="CU87">
        <v>3</v>
      </c>
      <c r="CV87">
        <v>3</v>
      </c>
      <c r="CW87">
        <v>0</v>
      </c>
      <c r="CX87">
        <v>0.73</v>
      </c>
      <c r="CY87">
        <v>0.67</v>
      </c>
      <c r="CZ87">
        <v>0.57999999999999996</v>
      </c>
      <c r="DA87">
        <v>0.41</v>
      </c>
      <c r="DB87">
        <v>0.3</v>
      </c>
      <c r="DD87">
        <v>0.27</v>
      </c>
      <c r="DE87">
        <v>0.36</v>
      </c>
      <c r="DF87">
        <v>0.2</v>
      </c>
      <c r="DG87">
        <v>3</v>
      </c>
      <c r="DH87">
        <v>0</v>
      </c>
      <c r="DI87">
        <v>3</v>
      </c>
      <c r="DN87">
        <v>1</v>
      </c>
      <c r="DO87">
        <v>2</v>
      </c>
      <c r="DP87">
        <v>0</v>
      </c>
      <c r="DQ87">
        <v>0</v>
      </c>
      <c r="DR87">
        <v>1</v>
      </c>
      <c r="DS87">
        <v>0</v>
      </c>
      <c r="DT87">
        <v>0</v>
      </c>
      <c r="DU87">
        <v>2</v>
      </c>
      <c r="DV87">
        <v>0</v>
      </c>
      <c r="DW87">
        <v>2</v>
      </c>
      <c r="DX87">
        <v>3</v>
      </c>
      <c r="DY87">
        <v>3</v>
      </c>
      <c r="DZ87">
        <v>0</v>
      </c>
      <c r="EA87">
        <v>0</v>
      </c>
      <c r="EB87">
        <v>0</v>
      </c>
      <c r="EC87">
        <v>1</v>
      </c>
      <c r="ED87">
        <v>0</v>
      </c>
      <c r="EE87">
        <v>0</v>
      </c>
      <c r="EF87">
        <v>0</v>
      </c>
      <c r="EG87">
        <v>0</v>
      </c>
      <c r="EH87">
        <v>1</v>
      </c>
      <c r="EI87">
        <v>2</v>
      </c>
      <c r="EJ87">
        <v>0</v>
      </c>
      <c r="EK87">
        <v>2</v>
      </c>
      <c r="EL87">
        <v>0</v>
      </c>
    </row>
    <row r="88" spans="1:142">
      <c r="A88" t="s">
        <v>644</v>
      </c>
      <c r="B88" t="s">
        <v>640</v>
      </c>
      <c r="C88" t="s">
        <v>387</v>
      </c>
      <c r="D88">
        <v>12</v>
      </c>
      <c r="E88" s="18">
        <v>3.17</v>
      </c>
      <c r="F88" s="18">
        <v>2.4</v>
      </c>
      <c r="G88" s="18">
        <v>1.97</v>
      </c>
      <c r="H88">
        <v>1.22</v>
      </c>
      <c r="I88">
        <v>0.86</v>
      </c>
      <c r="J88">
        <v>0.97</v>
      </c>
      <c r="K88">
        <v>0.73</v>
      </c>
      <c r="L88">
        <v>0.28000000000000003</v>
      </c>
      <c r="M88">
        <v>0.28000000000000003</v>
      </c>
      <c r="N88">
        <v>0.57999999999999996</v>
      </c>
      <c r="O88">
        <v>0.79</v>
      </c>
      <c r="P88">
        <v>0.45</v>
      </c>
      <c r="Q88">
        <f t="shared" si="12"/>
        <v>1.4186046511627908</v>
      </c>
      <c r="R88">
        <f t="shared" si="13"/>
        <v>0.79508196721311475</v>
      </c>
      <c r="S88">
        <f t="shared" si="14"/>
        <v>0.59836065573770492</v>
      </c>
      <c r="T88">
        <f t="shared" si="15"/>
        <v>0.22950819672131151</v>
      </c>
      <c r="U88">
        <f t="shared" si="16"/>
        <v>0.22950819672131151</v>
      </c>
      <c r="V88">
        <f t="shared" si="17"/>
        <v>0.47540983606557374</v>
      </c>
      <c r="W88">
        <f t="shared" si="18"/>
        <v>0.64754098360655743</v>
      </c>
      <c r="X88">
        <f t="shared" si="19"/>
        <v>0.36885245901639346</v>
      </c>
      <c r="Y88">
        <f t="shared" si="20"/>
        <v>0.62222222222222223</v>
      </c>
      <c r="Z88">
        <f t="shared" si="21"/>
        <v>1.2278481012658227</v>
      </c>
      <c r="AA88">
        <f t="shared" si="22"/>
        <v>1</v>
      </c>
      <c r="AB88">
        <f t="shared" si="23"/>
        <v>0.52325581395348841</v>
      </c>
      <c r="AC88">
        <v>4</v>
      </c>
      <c r="AD88">
        <v>3</v>
      </c>
      <c r="AE88">
        <v>3</v>
      </c>
      <c r="AF88">
        <v>3</v>
      </c>
      <c r="AG88">
        <v>3</v>
      </c>
      <c r="AH88">
        <v>3</v>
      </c>
      <c r="AI88">
        <v>3</v>
      </c>
      <c r="AJ88">
        <v>2</v>
      </c>
      <c r="AK88">
        <v>3</v>
      </c>
      <c r="AL88">
        <v>2</v>
      </c>
      <c r="AM88">
        <v>0</v>
      </c>
      <c r="AN88">
        <v>3</v>
      </c>
      <c r="AO88">
        <v>0</v>
      </c>
      <c r="AP88">
        <v>1</v>
      </c>
      <c r="AQ88">
        <v>4</v>
      </c>
      <c r="AR88">
        <v>2</v>
      </c>
      <c r="AS88">
        <v>2</v>
      </c>
      <c r="AT88">
        <v>3</v>
      </c>
      <c r="AU88">
        <v>4</v>
      </c>
      <c r="AV88">
        <v>2</v>
      </c>
      <c r="AW88">
        <v>3</v>
      </c>
      <c r="AX88">
        <v>3</v>
      </c>
      <c r="AY88">
        <v>3</v>
      </c>
      <c r="AZ88">
        <v>4</v>
      </c>
      <c r="BA88">
        <v>3</v>
      </c>
      <c r="BB88">
        <v>2</v>
      </c>
      <c r="BC88">
        <v>0</v>
      </c>
      <c r="BD88">
        <v>2</v>
      </c>
      <c r="BE88">
        <v>3</v>
      </c>
      <c r="BF88">
        <v>4</v>
      </c>
      <c r="BG88">
        <v>2</v>
      </c>
      <c r="BH88">
        <v>2</v>
      </c>
      <c r="BI88">
        <v>1.2</v>
      </c>
      <c r="BJ88">
        <v>0.91</v>
      </c>
      <c r="BK88">
        <v>0.89</v>
      </c>
      <c r="BL88">
        <v>0.7</v>
      </c>
      <c r="BM88">
        <v>0.35</v>
      </c>
      <c r="BN88">
        <v>0.1</v>
      </c>
      <c r="BO88">
        <v>0.46</v>
      </c>
      <c r="BP88">
        <v>0.68</v>
      </c>
      <c r="BQ88">
        <v>0.31</v>
      </c>
      <c r="BR88">
        <v>4</v>
      </c>
      <c r="BS88">
        <v>3</v>
      </c>
      <c r="BT88">
        <v>3</v>
      </c>
      <c r="BU88">
        <v>0</v>
      </c>
      <c r="BV88">
        <v>3</v>
      </c>
      <c r="BW88">
        <v>3</v>
      </c>
      <c r="BX88">
        <v>3</v>
      </c>
      <c r="BY88">
        <v>0</v>
      </c>
      <c r="BZ88">
        <v>4</v>
      </c>
      <c r="CA88">
        <v>3</v>
      </c>
      <c r="CB88">
        <v>0</v>
      </c>
      <c r="CC88">
        <v>3</v>
      </c>
      <c r="CD88">
        <v>0</v>
      </c>
      <c r="CE88">
        <v>2</v>
      </c>
      <c r="CF88">
        <v>3</v>
      </c>
      <c r="CG88">
        <v>3</v>
      </c>
      <c r="CH88">
        <v>3</v>
      </c>
      <c r="CI88">
        <v>2</v>
      </c>
      <c r="CJ88">
        <v>3</v>
      </c>
      <c r="CK88">
        <v>0</v>
      </c>
      <c r="CL88">
        <v>4</v>
      </c>
      <c r="CM88">
        <v>2</v>
      </c>
      <c r="CN88">
        <v>4</v>
      </c>
      <c r="CO88">
        <v>3</v>
      </c>
      <c r="CP88">
        <v>0</v>
      </c>
      <c r="CQ88">
        <v>1</v>
      </c>
      <c r="CR88">
        <v>0</v>
      </c>
      <c r="CS88">
        <v>1</v>
      </c>
      <c r="CT88">
        <v>2</v>
      </c>
      <c r="CU88">
        <v>4</v>
      </c>
      <c r="CV88">
        <v>3</v>
      </c>
      <c r="CW88">
        <v>4</v>
      </c>
      <c r="CX88">
        <v>0.81</v>
      </c>
      <c r="CY88">
        <v>0.71</v>
      </c>
      <c r="CZ88">
        <v>0.67</v>
      </c>
      <c r="DA88">
        <v>0.47</v>
      </c>
      <c r="DB88">
        <v>0.26</v>
      </c>
      <c r="DC88">
        <v>0.11</v>
      </c>
      <c r="DD88">
        <v>0.26</v>
      </c>
      <c r="DF88">
        <v>0.28999999999999998</v>
      </c>
      <c r="DG88">
        <v>4</v>
      </c>
      <c r="DH88">
        <v>0</v>
      </c>
      <c r="DI88">
        <v>2</v>
      </c>
      <c r="DJ88">
        <v>0</v>
      </c>
      <c r="DK88">
        <v>2</v>
      </c>
      <c r="DL88">
        <v>3</v>
      </c>
      <c r="DM88">
        <v>3</v>
      </c>
      <c r="DN88">
        <v>3</v>
      </c>
      <c r="DO88">
        <v>3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4</v>
      </c>
      <c r="DV88">
        <v>3</v>
      </c>
      <c r="DW88">
        <v>3</v>
      </c>
      <c r="DX88">
        <v>2</v>
      </c>
      <c r="DY88">
        <v>3</v>
      </c>
      <c r="DZ88">
        <v>0</v>
      </c>
      <c r="EA88">
        <v>2</v>
      </c>
      <c r="EB88">
        <v>2</v>
      </c>
      <c r="EC88">
        <v>2</v>
      </c>
      <c r="ED88">
        <v>0</v>
      </c>
      <c r="EE88">
        <v>0</v>
      </c>
      <c r="EF88">
        <v>0</v>
      </c>
      <c r="EG88">
        <v>3</v>
      </c>
      <c r="EH88">
        <v>3</v>
      </c>
      <c r="EI88">
        <v>2</v>
      </c>
      <c r="EJ88">
        <v>3</v>
      </c>
      <c r="EK88">
        <v>0</v>
      </c>
      <c r="EL88">
        <v>0</v>
      </c>
    </row>
    <row r="89" spans="1:142">
      <c r="A89" t="s">
        <v>404</v>
      </c>
      <c r="B89" t="s">
        <v>471</v>
      </c>
      <c r="C89" t="s">
        <v>387</v>
      </c>
      <c r="D89">
        <v>9</v>
      </c>
      <c r="H89">
        <v>1.18</v>
      </c>
      <c r="I89">
        <v>0.77</v>
      </c>
      <c r="J89">
        <v>0.86</v>
      </c>
      <c r="K89">
        <v>0.66</v>
      </c>
      <c r="L89">
        <v>0.26</v>
      </c>
      <c r="M89">
        <v>0.23</v>
      </c>
      <c r="N89">
        <v>0.55000000000000004</v>
      </c>
      <c r="P89">
        <v>0.43</v>
      </c>
      <c r="Q89">
        <f t="shared" si="12"/>
        <v>1.5324675324675323</v>
      </c>
      <c r="R89">
        <f t="shared" si="13"/>
        <v>0.72881355932203395</v>
      </c>
      <c r="S89">
        <f t="shared" si="14"/>
        <v>0.55932203389830515</v>
      </c>
      <c r="T89">
        <f t="shared" si="15"/>
        <v>0.22033898305084748</v>
      </c>
      <c r="U89">
        <f t="shared" si="16"/>
        <v>0.19491525423728814</v>
      </c>
      <c r="V89">
        <f t="shared" si="17"/>
        <v>0.46610169491525427</v>
      </c>
      <c r="X89">
        <f t="shared" si="19"/>
        <v>0.36440677966101698</v>
      </c>
      <c r="Y89">
        <f t="shared" si="20"/>
        <v>0.53488372093023262</v>
      </c>
      <c r="AA89">
        <f t="shared" si="22"/>
        <v>1.1304347826086956</v>
      </c>
      <c r="AB89">
        <f t="shared" si="23"/>
        <v>0.55844155844155841</v>
      </c>
      <c r="AC89">
        <v>3</v>
      </c>
      <c r="AD89">
        <v>2</v>
      </c>
      <c r="AE89">
        <v>2</v>
      </c>
      <c r="AF89">
        <v>0</v>
      </c>
      <c r="AG89">
        <v>3</v>
      </c>
      <c r="AH89">
        <v>3</v>
      </c>
      <c r="AI89">
        <v>3</v>
      </c>
      <c r="AJ89">
        <v>4</v>
      </c>
      <c r="AK89">
        <v>3</v>
      </c>
      <c r="AM89">
        <v>0</v>
      </c>
      <c r="AO89">
        <v>0</v>
      </c>
      <c r="AP89">
        <v>0</v>
      </c>
      <c r="AQ89">
        <v>3</v>
      </c>
      <c r="AR89">
        <v>0</v>
      </c>
      <c r="AS89">
        <v>3</v>
      </c>
      <c r="AT89">
        <v>3</v>
      </c>
      <c r="AU89">
        <v>3</v>
      </c>
      <c r="AV89">
        <v>3</v>
      </c>
      <c r="AW89">
        <v>0</v>
      </c>
      <c r="AX89">
        <v>0</v>
      </c>
      <c r="AY89">
        <v>2</v>
      </c>
      <c r="AZ89">
        <v>0</v>
      </c>
      <c r="BA89">
        <v>0</v>
      </c>
      <c r="BB89">
        <v>1</v>
      </c>
      <c r="BC89">
        <v>1</v>
      </c>
      <c r="BD89">
        <v>2</v>
      </c>
      <c r="BE89">
        <v>4</v>
      </c>
      <c r="BF89">
        <v>3</v>
      </c>
      <c r="BG89">
        <v>3</v>
      </c>
      <c r="BH89">
        <v>0</v>
      </c>
    </row>
    <row r="90" spans="1:142">
      <c r="A90" t="s">
        <v>404</v>
      </c>
      <c r="B90" t="s">
        <v>639</v>
      </c>
      <c r="C90" t="s">
        <v>387</v>
      </c>
      <c r="E90" s="18">
        <v>2.58</v>
      </c>
      <c r="F90" s="18">
        <v>1.9</v>
      </c>
      <c r="G90" s="18">
        <v>1.62</v>
      </c>
      <c r="H90">
        <v>0.96</v>
      </c>
      <c r="I90">
        <v>0.68</v>
      </c>
      <c r="J90">
        <v>0.78</v>
      </c>
      <c r="K90">
        <v>0.62</v>
      </c>
      <c r="L90">
        <v>0.24</v>
      </c>
      <c r="M90">
        <v>0.2</v>
      </c>
      <c r="N90">
        <v>0.46</v>
      </c>
      <c r="O90">
        <v>0.62</v>
      </c>
      <c r="P90">
        <v>0.34</v>
      </c>
      <c r="Q90">
        <f t="shared" si="12"/>
        <v>1.4117647058823528</v>
      </c>
      <c r="R90">
        <f t="shared" si="13"/>
        <v>0.81250000000000011</v>
      </c>
      <c r="S90">
        <f t="shared" si="14"/>
        <v>0.64583333333333337</v>
      </c>
      <c r="T90">
        <f t="shared" si="15"/>
        <v>0.25</v>
      </c>
      <c r="U90">
        <f t="shared" si="16"/>
        <v>0.20833333333333334</v>
      </c>
      <c r="V90">
        <f t="shared" si="17"/>
        <v>0.47916666666666669</v>
      </c>
      <c r="W90">
        <f t="shared" si="18"/>
        <v>0.64583333333333337</v>
      </c>
      <c r="X90">
        <f t="shared" si="19"/>
        <v>0.35416666666666669</v>
      </c>
      <c r="Y90">
        <f t="shared" si="20"/>
        <v>0.58823529411764708</v>
      </c>
      <c r="Z90">
        <f t="shared" si="21"/>
        <v>1.2580645161290323</v>
      </c>
      <c r="AA90">
        <f t="shared" si="22"/>
        <v>1.2</v>
      </c>
      <c r="AB90">
        <f t="shared" si="23"/>
        <v>0.5</v>
      </c>
      <c r="AC90">
        <v>3</v>
      </c>
      <c r="AD90">
        <v>3</v>
      </c>
      <c r="AE90">
        <v>3</v>
      </c>
      <c r="AF90">
        <v>3</v>
      </c>
      <c r="AG90">
        <v>3</v>
      </c>
      <c r="AH90">
        <v>3</v>
      </c>
      <c r="AI90">
        <v>2</v>
      </c>
      <c r="AJ90">
        <v>3</v>
      </c>
      <c r="AK90">
        <v>3</v>
      </c>
      <c r="AL90">
        <v>3</v>
      </c>
      <c r="AM90">
        <v>0</v>
      </c>
      <c r="AN90">
        <v>3</v>
      </c>
      <c r="AO90">
        <v>0</v>
      </c>
      <c r="AP90">
        <v>3</v>
      </c>
      <c r="AQ90">
        <v>3</v>
      </c>
      <c r="AR90">
        <v>3</v>
      </c>
      <c r="AS90">
        <v>2</v>
      </c>
      <c r="AT90">
        <v>3</v>
      </c>
      <c r="AU90">
        <v>2</v>
      </c>
      <c r="AV90">
        <v>0</v>
      </c>
      <c r="AW90">
        <v>0</v>
      </c>
      <c r="AX90">
        <v>4</v>
      </c>
      <c r="AY90">
        <v>3</v>
      </c>
      <c r="AZ90">
        <v>4</v>
      </c>
      <c r="BA90">
        <v>2</v>
      </c>
      <c r="BB90">
        <v>0</v>
      </c>
      <c r="BC90">
        <v>0</v>
      </c>
      <c r="BD90">
        <v>0</v>
      </c>
      <c r="BE90">
        <v>3</v>
      </c>
      <c r="BF90">
        <v>3</v>
      </c>
      <c r="BG90">
        <v>1</v>
      </c>
      <c r="BH90">
        <v>0</v>
      </c>
      <c r="BI90">
        <v>0.94</v>
      </c>
      <c r="BJ90">
        <v>0.72</v>
      </c>
      <c r="BK90">
        <v>0.74</v>
      </c>
      <c r="BL90">
        <v>0.57999999999999996</v>
      </c>
      <c r="BM90">
        <v>0.3</v>
      </c>
      <c r="BN90">
        <v>0.18</v>
      </c>
      <c r="BO90">
        <v>0.38</v>
      </c>
      <c r="BP90">
        <v>0.56000000000000005</v>
      </c>
      <c r="BQ90">
        <v>0.26</v>
      </c>
      <c r="BR90">
        <v>3</v>
      </c>
      <c r="BS90">
        <v>2</v>
      </c>
      <c r="BT90">
        <v>3</v>
      </c>
      <c r="BU90">
        <v>0</v>
      </c>
      <c r="BV90">
        <v>2</v>
      </c>
      <c r="BW90">
        <v>3</v>
      </c>
      <c r="BX90">
        <v>2</v>
      </c>
      <c r="BY90">
        <v>0</v>
      </c>
      <c r="BZ90">
        <v>2</v>
      </c>
      <c r="CA90">
        <v>1</v>
      </c>
      <c r="CB90">
        <v>0</v>
      </c>
      <c r="CC90">
        <v>2</v>
      </c>
      <c r="CD90">
        <v>0</v>
      </c>
      <c r="CE90">
        <v>3</v>
      </c>
      <c r="CF90">
        <v>3</v>
      </c>
      <c r="CG90">
        <v>0</v>
      </c>
      <c r="CH90">
        <v>3</v>
      </c>
      <c r="CI90">
        <v>3</v>
      </c>
      <c r="CJ90">
        <v>3</v>
      </c>
      <c r="CK90">
        <v>1</v>
      </c>
      <c r="CL90">
        <v>0</v>
      </c>
      <c r="CM90">
        <v>1</v>
      </c>
      <c r="CN90">
        <v>3</v>
      </c>
      <c r="CO90">
        <v>0</v>
      </c>
      <c r="CP90">
        <v>3</v>
      </c>
      <c r="CQ90">
        <v>0</v>
      </c>
      <c r="CR90">
        <v>0</v>
      </c>
      <c r="CS90">
        <v>1</v>
      </c>
      <c r="CT90">
        <v>3</v>
      </c>
      <c r="CU90">
        <v>3</v>
      </c>
      <c r="CV90">
        <v>0</v>
      </c>
      <c r="CW90">
        <v>0</v>
      </c>
      <c r="CX90">
        <v>0.68</v>
      </c>
      <c r="CY90">
        <v>0.54</v>
      </c>
      <c r="CZ90">
        <v>0.57999999999999996</v>
      </c>
      <c r="DA90">
        <v>0.42</v>
      </c>
      <c r="DB90">
        <v>0.22</v>
      </c>
      <c r="DC90">
        <v>0.08</v>
      </c>
      <c r="DF90">
        <v>0.2</v>
      </c>
      <c r="DG90">
        <v>3</v>
      </c>
      <c r="DH90">
        <v>0</v>
      </c>
      <c r="DI90">
        <v>2</v>
      </c>
      <c r="DJ90">
        <v>0</v>
      </c>
      <c r="DK90">
        <v>3</v>
      </c>
      <c r="DL90">
        <v>3</v>
      </c>
      <c r="DM90">
        <v>3</v>
      </c>
      <c r="DN90">
        <v>3</v>
      </c>
      <c r="DO90">
        <v>3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3</v>
      </c>
      <c r="DV90">
        <v>4</v>
      </c>
      <c r="DW90">
        <v>2</v>
      </c>
      <c r="DX90">
        <v>3</v>
      </c>
      <c r="DY90">
        <v>3</v>
      </c>
      <c r="DZ90">
        <v>0</v>
      </c>
      <c r="EA90">
        <v>0</v>
      </c>
      <c r="EB90">
        <v>1</v>
      </c>
      <c r="EC90">
        <v>2</v>
      </c>
      <c r="ED90">
        <v>0</v>
      </c>
      <c r="EE90">
        <v>0</v>
      </c>
      <c r="EF90">
        <v>0</v>
      </c>
      <c r="EG90">
        <v>0</v>
      </c>
      <c r="EH90">
        <v>3</v>
      </c>
      <c r="EI90">
        <v>3</v>
      </c>
      <c r="EJ90">
        <v>2</v>
      </c>
      <c r="EK90">
        <v>0</v>
      </c>
      <c r="EL90">
        <v>0</v>
      </c>
    </row>
    <row r="91" spans="1:142">
      <c r="A91" t="s">
        <v>411</v>
      </c>
      <c r="B91" t="s">
        <v>639</v>
      </c>
      <c r="C91" t="s">
        <v>387</v>
      </c>
      <c r="E91" s="18">
        <v>2.52</v>
      </c>
      <c r="F91" s="18">
        <v>1.88</v>
      </c>
      <c r="G91" s="18">
        <v>1.54</v>
      </c>
      <c r="H91">
        <v>0.94</v>
      </c>
      <c r="I91">
        <v>0.74</v>
      </c>
      <c r="J91">
        <v>0.76</v>
      </c>
      <c r="K91">
        <v>0.57999999999999996</v>
      </c>
      <c r="L91">
        <v>0.2</v>
      </c>
      <c r="M91">
        <v>0.2</v>
      </c>
      <c r="N91">
        <v>0.48</v>
      </c>
      <c r="O91">
        <v>0.68</v>
      </c>
      <c r="P91">
        <v>0.34</v>
      </c>
      <c r="Q91">
        <f t="shared" si="12"/>
        <v>1.2702702702702702</v>
      </c>
      <c r="R91">
        <f t="shared" si="13"/>
        <v>0.8085106382978724</v>
      </c>
      <c r="S91">
        <f t="shared" si="14"/>
        <v>0.61702127659574468</v>
      </c>
      <c r="T91">
        <f t="shared" si="15"/>
        <v>0.21276595744680854</v>
      </c>
      <c r="U91">
        <f t="shared" si="16"/>
        <v>0.21276595744680854</v>
      </c>
      <c r="V91">
        <f t="shared" si="17"/>
        <v>0.51063829787234039</v>
      </c>
      <c r="W91">
        <f t="shared" si="18"/>
        <v>0.72340425531914898</v>
      </c>
      <c r="X91">
        <f t="shared" si="19"/>
        <v>0.36170212765957449</v>
      </c>
      <c r="Y91">
        <f t="shared" si="20"/>
        <v>0.58823529411764708</v>
      </c>
      <c r="Z91">
        <f t="shared" si="21"/>
        <v>1.1176470588235294</v>
      </c>
      <c r="AA91">
        <f t="shared" si="22"/>
        <v>1</v>
      </c>
      <c r="AB91">
        <f t="shared" si="23"/>
        <v>0.45945945945945948</v>
      </c>
      <c r="AC91">
        <v>4</v>
      </c>
      <c r="AD91">
        <v>2</v>
      </c>
      <c r="AE91">
        <v>2</v>
      </c>
      <c r="AF91">
        <v>0</v>
      </c>
      <c r="AG91">
        <v>2</v>
      </c>
      <c r="AH91">
        <v>2</v>
      </c>
      <c r="AI91">
        <v>2</v>
      </c>
      <c r="AJ91">
        <v>0</v>
      </c>
      <c r="AK91">
        <v>3</v>
      </c>
      <c r="AL91">
        <v>2</v>
      </c>
      <c r="AM91">
        <v>0</v>
      </c>
      <c r="AN91">
        <v>3</v>
      </c>
      <c r="AO91">
        <v>0</v>
      </c>
      <c r="AP91">
        <v>0</v>
      </c>
      <c r="AQ91">
        <v>3</v>
      </c>
      <c r="AR91">
        <v>0</v>
      </c>
      <c r="AS91">
        <v>4</v>
      </c>
      <c r="AT91">
        <v>3</v>
      </c>
      <c r="AU91">
        <v>3</v>
      </c>
      <c r="AV91">
        <v>2</v>
      </c>
      <c r="AW91">
        <v>0</v>
      </c>
      <c r="AX91">
        <v>3</v>
      </c>
      <c r="AY91">
        <v>2</v>
      </c>
      <c r="AZ91">
        <v>0</v>
      </c>
      <c r="BA91">
        <v>0</v>
      </c>
      <c r="BB91">
        <v>1</v>
      </c>
      <c r="BC91">
        <v>1</v>
      </c>
      <c r="BD91">
        <v>3</v>
      </c>
      <c r="BE91">
        <v>3</v>
      </c>
      <c r="BF91">
        <v>3</v>
      </c>
      <c r="BG91">
        <v>2</v>
      </c>
      <c r="BH91">
        <v>0</v>
      </c>
      <c r="BI91">
        <v>0.94</v>
      </c>
      <c r="BJ91">
        <v>0.74</v>
      </c>
      <c r="BK91">
        <v>0.76</v>
      </c>
      <c r="BL91">
        <v>0.57999999999999996</v>
      </c>
      <c r="BM91">
        <v>0.3</v>
      </c>
      <c r="BN91">
        <v>0.16</v>
      </c>
      <c r="BO91">
        <v>0.38</v>
      </c>
      <c r="BP91">
        <v>0.52</v>
      </c>
      <c r="BQ91">
        <v>0.2</v>
      </c>
      <c r="BR91">
        <v>5</v>
      </c>
      <c r="BS91">
        <v>1</v>
      </c>
      <c r="BT91">
        <v>3</v>
      </c>
      <c r="BU91">
        <v>0</v>
      </c>
      <c r="BV91">
        <v>3</v>
      </c>
      <c r="BW91">
        <v>2</v>
      </c>
      <c r="BX91">
        <v>3</v>
      </c>
      <c r="BY91">
        <v>1</v>
      </c>
      <c r="BZ91">
        <v>2</v>
      </c>
      <c r="CA91">
        <v>1</v>
      </c>
      <c r="CB91">
        <v>0</v>
      </c>
      <c r="CC91">
        <v>0</v>
      </c>
      <c r="CD91">
        <v>0</v>
      </c>
      <c r="CE91">
        <v>0</v>
      </c>
      <c r="CF91">
        <v>4</v>
      </c>
      <c r="CG91">
        <v>0</v>
      </c>
      <c r="CH91">
        <v>2</v>
      </c>
      <c r="CI91">
        <v>3</v>
      </c>
      <c r="CJ91">
        <v>3</v>
      </c>
      <c r="CK91">
        <v>2</v>
      </c>
      <c r="CL91">
        <v>0</v>
      </c>
      <c r="CM91">
        <v>3</v>
      </c>
      <c r="CN91">
        <v>2</v>
      </c>
      <c r="CO91">
        <v>0</v>
      </c>
      <c r="CP91">
        <v>0</v>
      </c>
      <c r="CQ91">
        <v>0</v>
      </c>
      <c r="CR91">
        <v>0</v>
      </c>
      <c r="CS91">
        <v>2</v>
      </c>
      <c r="CT91">
        <v>3</v>
      </c>
      <c r="CU91">
        <v>4</v>
      </c>
      <c r="CV91">
        <v>0</v>
      </c>
      <c r="CW91">
        <v>0</v>
      </c>
      <c r="CX91">
        <v>0.57999999999999996</v>
      </c>
      <c r="CY91">
        <v>0.54</v>
      </c>
      <c r="CZ91">
        <v>0.52</v>
      </c>
      <c r="DB91">
        <v>0.28000000000000003</v>
      </c>
      <c r="DG91">
        <v>8</v>
      </c>
      <c r="DH91">
        <v>0</v>
      </c>
      <c r="DI91">
        <v>0</v>
      </c>
      <c r="DN91">
        <v>1</v>
      </c>
      <c r="DO91">
        <v>0</v>
      </c>
      <c r="DP91">
        <v>1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3</v>
      </c>
      <c r="DX91">
        <v>2</v>
      </c>
      <c r="DY91">
        <v>1</v>
      </c>
      <c r="DZ91">
        <v>1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1</v>
      </c>
      <c r="EI91">
        <v>1</v>
      </c>
      <c r="EJ91">
        <v>1</v>
      </c>
      <c r="EK91">
        <v>0</v>
      </c>
      <c r="EL91">
        <v>3</v>
      </c>
    </row>
    <row r="92" spans="1:142">
      <c r="A92">
        <v>2</v>
      </c>
      <c r="B92" t="s">
        <v>673</v>
      </c>
      <c r="C92" t="s">
        <v>651</v>
      </c>
      <c r="D92">
        <v>3</v>
      </c>
      <c r="H92">
        <v>1.22</v>
      </c>
      <c r="I92">
        <v>0.94</v>
      </c>
      <c r="BI92">
        <v>1.1499999999999999</v>
      </c>
      <c r="BJ92">
        <v>0.93</v>
      </c>
      <c r="CX92">
        <v>0.77</v>
      </c>
      <c r="CY92">
        <v>0.69</v>
      </c>
    </row>
    <row r="93" spans="1:142">
      <c r="A93">
        <v>1</v>
      </c>
      <c r="B93" t="s">
        <v>673</v>
      </c>
      <c r="C93" t="s">
        <v>651</v>
      </c>
      <c r="D93">
        <v>3</v>
      </c>
      <c r="H93">
        <v>1.23</v>
      </c>
      <c r="I93">
        <v>0.93</v>
      </c>
      <c r="BI93">
        <v>1.1299999999999999</v>
      </c>
      <c r="BJ93">
        <v>0.92</v>
      </c>
      <c r="CX93" s="18">
        <v>0.78</v>
      </c>
      <c r="CY93" s="18">
        <v>0.71</v>
      </c>
    </row>
    <row r="94" spans="1:142">
      <c r="A94">
        <v>2</v>
      </c>
      <c r="B94" t="s">
        <v>674</v>
      </c>
      <c r="C94" t="s">
        <v>651</v>
      </c>
      <c r="D94">
        <v>3</v>
      </c>
      <c r="H94">
        <v>1.19</v>
      </c>
      <c r="I94">
        <v>0.82</v>
      </c>
      <c r="BI94">
        <v>1.05</v>
      </c>
      <c r="BJ94">
        <v>0.84</v>
      </c>
      <c r="CX94">
        <v>0.68</v>
      </c>
      <c r="CY94">
        <v>0.65</v>
      </c>
    </row>
    <row r="95" spans="1:142">
      <c r="A95">
        <v>1</v>
      </c>
      <c r="B95" t="s">
        <v>674</v>
      </c>
      <c r="C95" t="s">
        <v>651</v>
      </c>
      <c r="D95">
        <v>3</v>
      </c>
      <c r="H95">
        <v>1.17</v>
      </c>
      <c r="I95">
        <v>0.82</v>
      </c>
      <c r="BI95">
        <v>1.1000000000000001</v>
      </c>
      <c r="BJ95">
        <v>0.84</v>
      </c>
      <c r="CX95">
        <v>0.75</v>
      </c>
      <c r="CY95">
        <v>0.65</v>
      </c>
    </row>
    <row r="96" spans="1:142">
      <c r="A96" t="s">
        <v>653</v>
      </c>
      <c r="B96" t="s">
        <v>673</v>
      </c>
      <c r="C96" t="s">
        <v>652</v>
      </c>
      <c r="D96">
        <v>3</v>
      </c>
      <c r="H96">
        <v>1.1000000000000001</v>
      </c>
      <c r="I96">
        <v>0.88</v>
      </c>
      <c r="BI96">
        <v>1.03</v>
      </c>
      <c r="BJ96">
        <v>0.86</v>
      </c>
      <c r="CX96">
        <v>0.72</v>
      </c>
      <c r="CY96">
        <v>0.69</v>
      </c>
    </row>
    <row r="97" spans="1:103">
      <c r="A97" t="s">
        <v>654</v>
      </c>
      <c r="B97" t="s">
        <v>673</v>
      </c>
      <c r="C97" t="s">
        <v>652</v>
      </c>
      <c r="D97">
        <v>3</v>
      </c>
      <c r="H97">
        <v>1.17</v>
      </c>
      <c r="I97">
        <v>0.9</v>
      </c>
      <c r="BI97">
        <v>1.18</v>
      </c>
      <c r="BJ97">
        <v>0.92</v>
      </c>
      <c r="CX97">
        <v>0.81</v>
      </c>
      <c r="CY97">
        <v>0.75</v>
      </c>
    </row>
    <row r="98" spans="1:103">
      <c r="A98" t="s">
        <v>655</v>
      </c>
      <c r="B98" t="s">
        <v>673</v>
      </c>
      <c r="C98" t="s">
        <v>652</v>
      </c>
      <c r="D98">
        <v>3</v>
      </c>
      <c r="H98">
        <v>1.1299999999999999</v>
      </c>
      <c r="I98">
        <v>0.9</v>
      </c>
      <c r="BI98">
        <v>1.08</v>
      </c>
      <c r="BJ98">
        <v>0.88</v>
      </c>
      <c r="CX98">
        <v>0.78</v>
      </c>
      <c r="CY98">
        <v>0.7</v>
      </c>
    </row>
    <row r="99" spans="1:103">
      <c r="A99" t="s">
        <v>656</v>
      </c>
      <c r="B99" t="s">
        <v>673</v>
      </c>
      <c r="C99" t="s">
        <v>652</v>
      </c>
      <c r="D99">
        <v>3</v>
      </c>
      <c r="H99">
        <v>1.1100000000000001</v>
      </c>
      <c r="I99">
        <v>0.85</v>
      </c>
      <c r="BI99">
        <v>1.0900000000000001</v>
      </c>
      <c r="BJ99">
        <v>0.87</v>
      </c>
      <c r="CX99">
        <v>0.8</v>
      </c>
      <c r="CY99">
        <v>0.73</v>
      </c>
    </row>
    <row r="100" spans="1:103">
      <c r="A100" t="s">
        <v>657</v>
      </c>
      <c r="B100" t="s">
        <v>673</v>
      </c>
      <c r="C100" t="s">
        <v>652</v>
      </c>
      <c r="D100">
        <v>3</v>
      </c>
      <c r="H100">
        <v>1.08</v>
      </c>
      <c r="I100">
        <v>0.8</v>
      </c>
      <c r="BI100">
        <v>1.05</v>
      </c>
      <c r="BJ100">
        <v>0.9</v>
      </c>
      <c r="CX100">
        <v>0.72</v>
      </c>
      <c r="CY100">
        <v>0.71</v>
      </c>
    </row>
    <row r="101" spans="1:103">
      <c r="A101" t="s">
        <v>658</v>
      </c>
      <c r="B101" t="s">
        <v>673</v>
      </c>
      <c r="C101" t="s">
        <v>652</v>
      </c>
      <c r="D101">
        <v>3</v>
      </c>
      <c r="H101">
        <v>1.17</v>
      </c>
      <c r="I101">
        <v>0.93</v>
      </c>
      <c r="BI101">
        <v>1.1000000000000001</v>
      </c>
      <c r="BJ101">
        <v>0.95</v>
      </c>
      <c r="CX101">
        <v>0.86</v>
      </c>
      <c r="CY101">
        <v>0.7</v>
      </c>
    </row>
    <row r="102" spans="1:103">
      <c r="A102" t="s">
        <v>659</v>
      </c>
      <c r="B102" t="s">
        <v>673</v>
      </c>
      <c r="C102" t="s">
        <v>652</v>
      </c>
      <c r="D102">
        <v>3</v>
      </c>
      <c r="H102">
        <v>1.1399999999999999</v>
      </c>
      <c r="I102">
        <v>0.9</v>
      </c>
      <c r="BI102">
        <v>1.1599999999999999</v>
      </c>
      <c r="BJ102">
        <v>0.9</v>
      </c>
      <c r="CX102">
        <v>0.75</v>
      </c>
      <c r="CY102">
        <v>0.78</v>
      </c>
    </row>
    <row r="103" spans="1:103">
      <c r="A103" t="s">
        <v>660</v>
      </c>
      <c r="B103" t="s">
        <v>673</v>
      </c>
      <c r="C103" t="s">
        <v>652</v>
      </c>
      <c r="D103">
        <v>3</v>
      </c>
      <c r="H103">
        <v>1.08</v>
      </c>
      <c r="I103">
        <v>0.87</v>
      </c>
      <c r="BI103">
        <v>1.08</v>
      </c>
      <c r="BJ103">
        <v>0.83</v>
      </c>
      <c r="CX103">
        <v>0.79</v>
      </c>
      <c r="CY103">
        <v>0.73</v>
      </c>
    </row>
    <row r="104" spans="1:103">
      <c r="A104" t="s">
        <v>661</v>
      </c>
      <c r="B104" t="s">
        <v>673</v>
      </c>
      <c r="C104" t="s">
        <v>652</v>
      </c>
      <c r="D104">
        <v>3</v>
      </c>
      <c r="H104">
        <v>1.18</v>
      </c>
      <c r="I104">
        <v>0.93</v>
      </c>
      <c r="BI104">
        <v>1.2</v>
      </c>
      <c r="BJ104">
        <v>0.98</v>
      </c>
      <c r="CX104">
        <v>0.8</v>
      </c>
      <c r="CY104">
        <v>0.76</v>
      </c>
    </row>
    <row r="105" spans="1:103">
      <c r="A105" t="s">
        <v>662</v>
      </c>
      <c r="B105" t="s">
        <v>673</v>
      </c>
      <c r="C105" t="s">
        <v>652</v>
      </c>
      <c r="D105">
        <v>3</v>
      </c>
      <c r="H105">
        <v>1.1299999999999999</v>
      </c>
      <c r="I105">
        <v>0.87</v>
      </c>
      <c r="BI105">
        <v>1.1200000000000001</v>
      </c>
      <c r="BJ105">
        <v>0.88</v>
      </c>
      <c r="CX105">
        <v>0.77</v>
      </c>
      <c r="CY105">
        <v>0.74</v>
      </c>
    </row>
    <row r="106" spans="1:103">
      <c r="A106" t="s">
        <v>663</v>
      </c>
      <c r="B106" t="s">
        <v>673</v>
      </c>
      <c r="C106" t="s">
        <v>652</v>
      </c>
      <c r="D106">
        <v>3</v>
      </c>
      <c r="H106">
        <v>1.1599999999999999</v>
      </c>
      <c r="I106">
        <v>0.94</v>
      </c>
      <c r="BI106">
        <v>1.0900000000000001</v>
      </c>
      <c r="BJ106">
        <v>0.9</v>
      </c>
      <c r="CX106">
        <v>0.8</v>
      </c>
      <c r="CY106">
        <v>0.71</v>
      </c>
    </row>
    <row r="107" spans="1:103">
      <c r="A107" t="s">
        <v>664</v>
      </c>
      <c r="B107" t="s">
        <v>673</v>
      </c>
      <c r="C107" t="s">
        <v>652</v>
      </c>
      <c r="D107">
        <v>3</v>
      </c>
      <c r="H107">
        <v>1.1200000000000001</v>
      </c>
      <c r="I107">
        <v>0.92</v>
      </c>
      <c r="BI107">
        <v>1.1299999999999999</v>
      </c>
      <c r="BJ107">
        <v>0.9</v>
      </c>
      <c r="CX107">
        <v>0.78</v>
      </c>
      <c r="CY107">
        <v>0.73</v>
      </c>
    </row>
    <row r="108" spans="1:103">
      <c r="A108" t="s">
        <v>665</v>
      </c>
      <c r="B108" t="s">
        <v>673</v>
      </c>
      <c r="C108" t="s">
        <v>652</v>
      </c>
      <c r="D108">
        <v>3</v>
      </c>
      <c r="H108">
        <v>1.18</v>
      </c>
      <c r="I108">
        <v>0.91</v>
      </c>
      <c r="BI108">
        <v>1.0900000000000001</v>
      </c>
      <c r="BJ108">
        <v>0.92</v>
      </c>
      <c r="CX108">
        <v>0.79</v>
      </c>
      <c r="CY108">
        <v>0.73</v>
      </c>
    </row>
    <row r="109" spans="1:103">
      <c r="A109" t="s">
        <v>666</v>
      </c>
      <c r="B109" t="s">
        <v>673</v>
      </c>
      <c r="C109" t="s">
        <v>652</v>
      </c>
      <c r="D109">
        <v>3</v>
      </c>
      <c r="H109">
        <v>1.1299999999999999</v>
      </c>
      <c r="I109">
        <v>0.87</v>
      </c>
      <c r="BI109">
        <v>1.1399999999999999</v>
      </c>
      <c r="BJ109">
        <v>0.87</v>
      </c>
      <c r="CX109">
        <v>0.8</v>
      </c>
      <c r="CY109">
        <v>0.72</v>
      </c>
    </row>
    <row r="110" spans="1:103">
      <c r="A110" t="s">
        <v>667</v>
      </c>
      <c r="B110" t="s">
        <v>673</v>
      </c>
      <c r="C110" t="s">
        <v>652</v>
      </c>
      <c r="D110">
        <v>3</v>
      </c>
      <c r="H110">
        <v>1.1000000000000001</v>
      </c>
      <c r="I110">
        <v>0.92</v>
      </c>
      <c r="BI110">
        <v>1.1000000000000001</v>
      </c>
      <c r="BJ110">
        <v>0.88</v>
      </c>
      <c r="CX110">
        <v>0.71</v>
      </c>
      <c r="CY110">
        <v>0.71</v>
      </c>
    </row>
    <row r="111" spans="1:103">
      <c r="A111" t="s">
        <v>668</v>
      </c>
      <c r="B111" t="s">
        <v>673</v>
      </c>
      <c r="C111" t="s">
        <v>652</v>
      </c>
      <c r="D111">
        <v>3</v>
      </c>
      <c r="H111">
        <v>1.1100000000000001</v>
      </c>
      <c r="I111">
        <v>0.87</v>
      </c>
      <c r="BI111">
        <v>1.1200000000000001</v>
      </c>
      <c r="BJ111">
        <v>0.88</v>
      </c>
      <c r="CX111">
        <v>0.77</v>
      </c>
      <c r="CY111">
        <v>0.72</v>
      </c>
    </row>
    <row r="112" spans="1:103">
      <c r="A112" t="s">
        <v>669</v>
      </c>
      <c r="B112" t="s">
        <v>673</v>
      </c>
      <c r="C112" t="s">
        <v>652</v>
      </c>
      <c r="D112">
        <v>3</v>
      </c>
      <c r="H112">
        <v>1.1299999999999999</v>
      </c>
      <c r="I112">
        <v>0.9</v>
      </c>
      <c r="BI112">
        <v>1.17</v>
      </c>
      <c r="BJ112">
        <v>0.91</v>
      </c>
      <c r="CX112">
        <v>0.85</v>
      </c>
      <c r="CY112">
        <v>0.75</v>
      </c>
    </row>
    <row r="113" spans="1:103">
      <c r="A113" t="s">
        <v>670</v>
      </c>
      <c r="B113" t="s">
        <v>673</v>
      </c>
      <c r="C113" t="s">
        <v>652</v>
      </c>
      <c r="D113">
        <v>3</v>
      </c>
      <c r="H113">
        <v>1.1000000000000001</v>
      </c>
      <c r="I113">
        <v>0.85</v>
      </c>
      <c r="BI113">
        <v>1.03</v>
      </c>
      <c r="BJ113">
        <v>0.84</v>
      </c>
      <c r="CX113">
        <v>0.7</v>
      </c>
      <c r="CY113">
        <v>0.64</v>
      </c>
    </row>
    <row r="114" spans="1:103">
      <c r="A114" t="s">
        <v>671</v>
      </c>
      <c r="B114" t="s">
        <v>673</v>
      </c>
      <c r="C114" t="s">
        <v>652</v>
      </c>
      <c r="D114">
        <v>3</v>
      </c>
      <c r="H114">
        <v>1.1200000000000001</v>
      </c>
      <c r="I114">
        <v>0.88</v>
      </c>
      <c r="BI114">
        <v>1.1200000000000001</v>
      </c>
      <c r="BJ114">
        <v>0.95</v>
      </c>
      <c r="CX114">
        <v>0.79</v>
      </c>
      <c r="CY114">
        <v>0.72</v>
      </c>
    </row>
    <row r="115" spans="1:103">
      <c r="A115">
        <v>2813</v>
      </c>
      <c r="B115" t="s">
        <v>675</v>
      </c>
      <c r="C115" t="s">
        <v>672</v>
      </c>
      <c r="D115">
        <v>2</v>
      </c>
      <c r="H115">
        <v>0.97</v>
      </c>
      <c r="I115">
        <v>0.75</v>
      </c>
      <c r="BI115">
        <v>0.84</v>
      </c>
      <c r="BJ115">
        <v>0.78</v>
      </c>
      <c r="CX115">
        <v>0.83</v>
      </c>
      <c r="CY115">
        <v>0.73</v>
      </c>
    </row>
    <row r="116" spans="1:103">
      <c r="A116">
        <v>2821</v>
      </c>
      <c r="B116" t="s">
        <v>675</v>
      </c>
      <c r="C116" t="s">
        <v>672</v>
      </c>
      <c r="D116">
        <v>2</v>
      </c>
      <c r="H116">
        <v>0.96</v>
      </c>
      <c r="I116">
        <v>0.71</v>
      </c>
      <c r="BI116">
        <v>1</v>
      </c>
      <c r="BJ116">
        <v>0.76</v>
      </c>
      <c r="CX116">
        <v>0.7</v>
      </c>
      <c r="CY116">
        <v>0.57999999999999996</v>
      </c>
    </row>
    <row r="117" spans="1:103">
      <c r="A117">
        <v>2861</v>
      </c>
      <c r="B117" t="s">
        <v>675</v>
      </c>
      <c r="C117" t="s">
        <v>672</v>
      </c>
      <c r="D117">
        <v>2</v>
      </c>
      <c r="BI117">
        <v>0.98</v>
      </c>
      <c r="BJ117">
        <v>0.73</v>
      </c>
      <c r="CX117">
        <v>0.78</v>
      </c>
      <c r="CY117">
        <v>0.64</v>
      </c>
    </row>
    <row r="118" spans="1:103">
      <c r="A118">
        <v>2863</v>
      </c>
      <c r="B118" t="s">
        <v>675</v>
      </c>
      <c r="C118" t="s">
        <v>672</v>
      </c>
      <c r="D118">
        <v>2</v>
      </c>
      <c r="H118">
        <v>1.04</v>
      </c>
      <c r="I118">
        <v>0.75</v>
      </c>
      <c r="BI118">
        <v>1.05</v>
      </c>
      <c r="BJ118">
        <v>0.8</v>
      </c>
      <c r="CX118">
        <v>0.78</v>
      </c>
      <c r="CY118">
        <v>0.63</v>
      </c>
    </row>
    <row r="119" spans="1:103">
      <c r="A119">
        <v>2874</v>
      </c>
      <c r="B119" t="s">
        <v>675</v>
      </c>
      <c r="C119" t="s">
        <v>672</v>
      </c>
      <c r="D119">
        <v>2</v>
      </c>
      <c r="H119">
        <v>1.02</v>
      </c>
      <c r="I119">
        <v>0.72</v>
      </c>
      <c r="BI119">
        <v>1.01</v>
      </c>
      <c r="BJ119">
        <v>0.79</v>
      </c>
      <c r="CX119">
        <v>0.73</v>
      </c>
      <c r="CY119">
        <v>0.65</v>
      </c>
    </row>
    <row r="120" spans="1:103">
      <c r="A120">
        <v>2875</v>
      </c>
      <c r="B120" t="s">
        <v>675</v>
      </c>
      <c r="C120" t="s">
        <v>672</v>
      </c>
      <c r="D120">
        <v>2</v>
      </c>
      <c r="H120">
        <v>1.02</v>
      </c>
      <c r="I120">
        <v>0.71</v>
      </c>
      <c r="BI120">
        <v>1.03</v>
      </c>
      <c r="BJ120">
        <v>0.77</v>
      </c>
      <c r="CX120">
        <v>0.83</v>
      </c>
      <c r="CY120">
        <v>0.67</v>
      </c>
    </row>
    <row r="121" spans="1:103">
      <c r="A121">
        <v>2877</v>
      </c>
      <c r="B121" t="s">
        <v>675</v>
      </c>
      <c r="C121" t="s">
        <v>672</v>
      </c>
      <c r="D121">
        <v>2</v>
      </c>
      <c r="H121">
        <v>1.04</v>
      </c>
      <c r="I121">
        <v>0.79</v>
      </c>
      <c r="BI121">
        <v>1.05</v>
      </c>
      <c r="BJ121">
        <v>0.86</v>
      </c>
      <c r="CX121">
        <v>0.78</v>
      </c>
      <c r="CY121">
        <v>0.68</v>
      </c>
    </row>
    <row r="122" spans="1:103">
      <c r="A122">
        <v>2944</v>
      </c>
      <c r="B122" t="s">
        <v>675</v>
      </c>
      <c r="C122" t="s">
        <v>672</v>
      </c>
      <c r="D122">
        <v>2</v>
      </c>
      <c r="H122">
        <v>1.05</v>
      </c>
      <c r="I122">
        <v>0.72</v>
      </c>
      <c r="BI122">
        <v>1.05</v>
      </c>
      <c r="BJ122">
        <v>0.8</v>
      </c>
      <c r="CX122">
        <v>0.77</v>
      </c>
      <c r="CY122">
        <v>0.68</v>
      </c>
    </row>
    <row r="123" spans="1:103">
      <c r="A123">
        <v>2954</v>
      </c>
      <c r="B123" t="s">
        <v>675</v>
      </c>
      <c r="C123" t="s">
        <v>672</v>
      </c>
      <c r="D123">
        <v>2</v>
      </c>
      <c r="H123">
        <v>1.05</v>
      </c>
      <c r="I123">
        <v>0.76</v>
      </c>
      <c r="BI123">
        <v>1.07</v>
      </c>
      <c r="BJ123">
        <v>0.82</v>
      </c>
      <c r="CX123">
        <v>0.82</v>
      </c>
      <c r="CY123">
        <v>0.64</v>
      </c>
    </row>
    <row r="124" spans="1:103">
      <c r="A124">
        <v>2955</v>
      </c>
      <c r="B124" t="s">
        <v>675</v>
      </c>
      <c r="C124" t="s">
        <v>672</v>
      </c>
      <c r="D124">
        <v>2</v>
      </c>
      <c r="H124">
        <v>1.03</v>
      </c>
      <c r="I124">
        <v>0.72</v>
      </c>
      <c r="BI124">
        <v>1.02</v>
      </c>
      <c r="BJ124">
        <v>0.78</v>
      </c>
      <c r="CX124">
        <v>0.75</v>
      </c>
      <c r="CY124">
        <v>0.64</v>
      </c>
    </row>
    <row r="125" spans="1:103">
      <c r="A125">
        <v>2956</v>
      </c>
      <c r="B125" t="s">
        <v>675</v>
      </c>
      <c r="C125" t="s">
        <v>672</v>
      </c>
      <c r="D125">
        <v>2</v>
      </c>
      <c r="H125">
        <v>1.05</v>
      </c>
      <c r="I125">
        <v>0.77</v>
      </c>
      <c r="BI125">
        <v>1.07</v>
      </c>
      <c r="BJ125">
        <v>0.81</v>
      </c>
      <c r="CX125">
        <v>0.81</v>
      </c>
      <c r="CY125">
        <v>0.67</v>
      </c>
    </row>
    <row r="126" spans="1:103">
      <c r="A126">
        <v>3114</v>
      </c>
      <c r="B126" t="s">
        <v>675</v>
      </c>
      <c r="C126" t="s">
        <v>672</v>
      </c>
      <c r="D126">
        <v>2</v>
      </c>
      <c r="H126">
        <v>1.05</v>
      </c>
      <c r="I126">
        <v>0.75</v>
      </c>
      <c r="BI126">
        <v>1.07</v>
      </c>
      <c r="BJ126">
        <v>0.78</v>
      </c>
      <c r="CX126">
        <v>0.79</v>
      </c>
      <c r="CY126">
        <v>0.67</v>
      </c>
    </row>
    <row r="127" spans="1:103">
      <c r="A127">
        <v>3299</v>
      </c>
      <c r="B127" t="s">
        <v>675</v>
      </c>
      <c r="C127" t="s">
        <v>672</v>
      </c>
      <c r="D127">
        <v>2</v>
      </c>
      <c r="H127">
        <v>0.98</v>
      </c>
      <c r="I127">
        <v>0.73</v>
      </c>
      <c r="BI127">
        <v>1.01</v>
      </c>
      <c r="BJ127">
        <v>0.78</v>
      </c>
      <c r="CX127">
        <v>0.74</v>
      </c>
      <c r="CY127">
        <v>0.6</v>
      </c>
    </row>
    <row r="128" spans="1:103">
      <c r="A128">
        <v>3659</v>
      </c>
      <c r="B128" t="s">
        <v>675</v>
      </c>
      <c r="C128" t="s">
        <v>672</v>
      </c>
      <c r="D128">
        <v>2</v>
      </c>
      <c r="H128">
        <v>1.04</v>
      </c>
      <c r="I128">
        <v>0.77</v>
      </c>
      <c r="BI128">
        <v>0.99</v>
      </c>
      <c r="BJ128">
        <v>0.79</v>
      </c>
      <c r="CX128">
        <v>0.73</v>
      </c>
      <c r="CY128">
        <v>0.65</v>
      </c>
    </row>
    <row r="129" spans="1:103">
      <c r="A129">
        <v>3660</v>
      </c>
      <c r="B129" t="s">
        <v>675</v>
      </c>
      <c r="C129" t="s">
        <v>672</v>
      </c>
      <c r="D129">
        <v>2</v>
      </c>
      <c r="H129">
        <v>1.03</v>
      </c>
      <c r="I129">
        <v>0.72</v>
      </c>
      <c r="BI129">
        <v>1.03</v>
      </c>
      <c r="BJ129">
        <v>0.77</v>
      </c>
      <c r="CX129">
        <v>0.72</v>
      </c>
      <c r="CY129">
        <v>0.62</v>
      </c>
    </row>
    <row r="130" spans="1:103">
      <c r="A130">
        <v>3778</v>
      </c>
      <c r="B130" t="s">
        <v>675</v>
      </c>
      <c r="C130" t="s">
        <v>672</v>
      </c>
      <c r="D130">
        <v>2</v>
      </c>
      <c r="H130">
        <v>1.06</v>
      </c>
      <c r="I130">
        <v>0.75</v>
      </c>
      <c r="BI130">
        <v>1.03</v>
      </c>
      <c r="BJ130">
        <v>0.78</v>
      </c>
      <c r="CX130">
        <v>0.71</v>
      </c>
      <c r="CY130">
        <v>0.66</v>
      </c>
    </row>
    <row r="131" spans="1:103">
      <c r="A131">
        <v>3792</v>
      </c>
      <c r="B131" t="s">
        <v>675</v>
      </c>
      <c r="C131" t="s">
        <v>672</v>
      </c>
      <c r="D131">
        <v>2</v>
      </c>
      <c r="H131">
        <v>1.05</v>
      </c>
      <c r="I131">
        <v>0.78</v>
      </c>
      <c r="BI131">
        <v>1.1000000000000001</v>
      </c>
      <c r="BJ131">
        <v>0.85</v>
      </c>
      <c r="CX131">
        <v>0.78</v>
      </c>
      <c r="CY131">
        <v>0.69</v>
      </c>
    </row>
    <row r="132" spans="1:103">
      <c r="A132">
        <v>4110</v>
      </c>
      <c r="B132" t="s">
        <v>675</v>
      </c>
      <c r="C132" t="s">
        <v>672</v>
      </c>
      <c r="D132">
        <v>2</v>
      </c>
      <c r="H132">
        <v>1.03</v>
      </c>
      <c r="I132">
        <v>0.77</v>
      </c>
      <c r="BI132">
        <v>1.03</v>
      </c>
      <c r="BJ132">
        <v>0.78</v>
      </c>
      <c r="CX132">
        <v>0.84</v>
      </c>
      <c r="CY132">
        <v>0.7</v>
      </c>
    </row>
    <row r="133" spans="1:103">
      <c r="A133">
        <v>5053</v>
      </c>
      <c r="B133" t="s">
        <v>675</v>
      </c>
      <c r="C133" t="s">
        <v>672</v>
      </c>
      <c r="D133">
        <v>2</v>
      </c>
      <c r="H133">
        <v>1.03</v>
      </c>
      <c r="I133">
        <v>0.74</v>
      </c>
      <c r="BI133">
        <v>1.01</v>
      </c>
      <c r="BJ133">
        <v>0.79</v>
      </c>
      <c r="CX133">
        <v>0.7</v>
      </c>
      <c r="CY133">
        <v>0.64</v>
      </c>
    </row>
    <row r="134" spans="1:103">
      <c r="A134">
        <v>5662</v>
      </c>
      <c r="B134" t="s">
        <v>675</v>
      </c>
      <c r="C134" t="s">
        <v>672</v>
      </c>
      <c r="D134">
        <v>2</v>
      </c>
      <c r="H134">
        <v>0.97</v>
      </c>
      <c r="I134">
        <v>0.75</v>
      </c>
      <c r="BI134">
        <v>1.02</v>
      </c>
      <c r="BJ134">
        <v>0.78</v>
      </c>
      <c r="CX134">
        <v>0.81</v>
      </c>
      <c r="CY134">
        <v>0.68</v>
      </c>
    </row>
    <row r="135" spans="1:103">
      <c r="A135">
        <v>5898</v>
      </c>
      <c r="B135" t="s">
        <v>675</v>
      </c>
      <c r="C135" t="s">
        <v>672</v>
      </c>
      <c r="D135">
        <v>2</v>
      </c>
      <c r="H135">
        <v>1.07</v>
      </c>
      <c r="I135">
        <v>0.75</v>
      </c>
      <c r="BI135">
        <v>1.05</v>
      </c>
      <c r="BJ135">
        <v>0.81</v>
      </c>
      <c r="CX135">
        <v>0.72</v>
      </c>
      <c r="CY135">
        <v>0.65</v>
      </c>
    </row>
    <row r="136" spans="1:103">
      <c r="A136">
        <v>6193</v>
      </c>
      <c r="B136" t="s">
        <v>675</v>
      </c>
      <c r="C136" t="s">
        <v>672</v>
      </c>
      <c r="D136">
        <v>2</v>
      </c>
      <c r="H136">
        <v>1.04</v>
      </c>
      <c r="I136">
        <v>0.75</v>
      </c>
      <c r="BI136">
        <v>0.99</v>
      </c>
      <c r="BJ136">
        <v>0.79</v>
      </c>
      <c r="CX136">
        <v>0.75</v>
      </c>
      <c r="CY136">
        <v>0.64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0"/>
  <sheetViews>
    <sheetView topLeftCell="AY1" workbookViewId="0">
      <selection activeCell="BV1" sqref="BV1"/>
    </sheetView>
  </sheetViews>
  <sheetFormatPr baseColWidth="10" defaultColWidth="11.1640625" defaultRowHeight="15" x14ac:dyDescent="0"/>
  <cols>
    <col min="1" max="1" width="8.33203125" style="43" customWidth="1"/>
    <col min="2" max="2" width="15.1640625" style="42" customWidth="1"/>
    <col min="3" max="3" width="6.1640625" style="42" customWidth="1"/>
    <col min="4" max="4" width="2.6640625" style="42" customWidth="1"/>
    <col min="5" max="20" width="5.1640625" customWidth="1"/>
    <col min="21" max="44" width="2.6640625" customWidth="1"/>
    <col min="45" max="52" width="5.1640625" customWidth="1"/>
    <col min="53" max="76" width="2.6640625" customWidth="1"/>
    <col min="77" max="84" width="5.1640625" customWidth="1"/>
    <col min="85" max="108" width="2.6640625" customWidth="1"/>
  </cols>
  <sheetData>
    <row r="1" spans="1:108" s="49" customFormat="1" ht="53.5" customHeight="1">
      <c r="A1" s="47" t="s">
        <v>62</v>
      </c>
      <c r="B1" s="48" t="s">
        <v>63</v>
      </c>
      <c r="C1" s="47" t="s">
        <v>952</v>
      </c>
      <c r="D1" s="47" t="s">
        <v>948</v>
      </c>
      <c r="E1" s="49" t="s">
        <v>114</v>
      </c>
      <c r="F1" s="49" t="s">
        <v>115</v>
      </c>
      <c r="G1" s="49" t="s">
        <v>172</v>
      </c>
      <c r="H1" s="49" t="s">
        <v>173</v>
      </c>
      <c r="I1" s="49" t="s">
        <v>116</v>
      </c>
      <c r="J1" s="49" t="s">
        <v>117</v>
      </c>
      <c r="K1" s="49" t="s">
        <v>118</v>
      </c>
      <c r="L1" s="49" t="s">
        <v>119</v>
      </c>
      <c r="M1" s="49" t="s">
        <v>120</v>
      </c>
      <c r="N1" s="49" t="s">
        <v>121</v>
      </c>
      <c r="O1" s="49" t="s">
        <v>153</v>
      </c>
      <c r="P1" s="49" t="s">
        <v>154</v>
      </c>
      <c r="Q1" s="49" t="s">
        <v>155</v>
      </c>
      <c r="R1" s="49" t="s">
        <v>156</v>
      </c>
      <c r="S1" s="49" t="s">
        <v>157</v>
      </c>
      <c r="T1" s="49" t="s">
        <v>158</v>
      </c>
      <c r="U1" s="49" t="s">
        <v>949</v>
      </c>
      <c r="V1" s="49" t="s">
        <v>73</v>
      </c>
      <c r="W1" s="49" t="s">
        <v>75</v>
      </c>
      <c r="X1" s="49" t="s">
        <v>77</v>
      </c>
      <c r="Y1" s="49" t="s">
        <v>79</v>
      </c>
      <c r="Z1" s="49" t="s">
        <v>30</v>
      </c>
      <c r="AA1" s="49" t="s">
        <v>82</v>
      </c>
      <c r="AB1" s="49" t="s">
        <v>84</v>
      </c>
      <c r="AC1" s="49" t="s">
        <v>86</v>
      </c>
      <c r="AD1" s="49" t="s">
        <v>88</v>
      </c>
      <c r="AE1" s="49" t="s">
        <v>90</v>
      </c>
      <c r="AF1" s="49" t="s">
        <v>92</v>
      </c>
      <c r="AG1" s="49" t="s">
        <v>94</v>
      </c>
      <c r="AH1" s="49" t="s">
        <v>96</v>
      </c>
      <c r="AI1" s="49" t="s">
        <v>98</v>
      </c>
      <c r="AJ1" s="49" t="s">
        <v>36</v>
      </c>
      <c r="AK1" s="49" t="s">
        <v>100</v>
      </c>
      <c r="AL1" s="49" t="s">
        <v>102</v>
      </c>
      <c r="AM1" s="49" t="s">
        <v>104</v>
      </c>
      <c r="AN1" s="49" t="s">
        <v>105</v>
      </c>
      <c r="AO1" s="49" t="s">
        <v>107</v>
      </c>
      <c r="AP1" s="49" t="s">
        <v>108</v>
      </c>
      <c r="AQ1" s="49" t="s">
        <v>110</v>
      </c>
      <c r="AR1" s="49" t="s">
        <v>112</v>
      </c>
      <c r="AS1" s="49" t="s">
        <v>124</v>
      </c>
      <c r="AT1" s="49" t="s">
        <v>125</v>
      </c>
      <c r="AU1" s="49" t="s">
        <v>159</v>
      </c>
      <c r="AV1" s="49" t="s">
        <v>160</v>
      </c>
      <c r="AW1" s="49" t="s">
        <v>161</v>
      </c>
      <c r="AX1" s="49" t="s">
        <v>162</v>
      </c>
      <c r="AY1" s="49" t="s">
        <v>163</v>
      </c>
      <c r="AZ1" s="49" t="s">
        <v>164</v>
      </c>
      <c r="BA1" s="49" t="s">
        <v>949</v>
      </c>
      <c r="BB1" s="49" t="s">
        <v>73</v>
      </c>
      <c r="BC1" s="49" t="s">
        <v>75</v>
      </c>
      <c r="BD1" s="49" t="s">
        <v>77</v>
      </c>
      <c r="BE1" s="49" t="s">
        <v>79</v>
      </c>
      <c r="BF1" s="49" t="s">
        <v>30</v>
      </c>
      <c r="BG1" s="49" t="s">
        <v>82</v>
      </c>
      <c r="BH1" s="49" t="s">
        <v>84</v>
      </c>
      <c r="BI1" s="49" t="s">
        <v>86</v>
      </c>
      <c r="BJ1" s="49" t="s">
        <v>88</v>
      </c>
      <c r="BK1" s="49" t="s">
        <v>90</v>
      </c>
      <c r="BL1" s="49" t="s">
        <v>92</v>
      </c>
      <c r="BM1" s="49" t="s">
        <v>94</v>
      </c>
      <c r="BN1" s="49" t="s">
        <v>96</v>
      </c>
      <c r="BO1" s="49" t="s">
        <v>98</v>
      </c>
      <c r="BP1" s="49" t="s">
        <v>36</v>
      </c>
      <c r="BQ1" s="49" t="s">
        <v>100</v>
      </c>
      <c r="BR1" s="49" t="s">
        <v>102</v>
      </c>
      <c r="BS1" s="49" t="s">
        <v>104</v>
      </c>
      <c r="BT1" s="49" t="s">
        <v>105</v>
      </c>
      <c r="BU1" s="49" t="s">
        <v>107</v>
      </c>
      <c r="BV1" s="49" t="s">
        <v>108</v>
      </c>
      <c r="BW1" s="49" t="s">
        <v>110</v>
      </c>
      <c r="BX1" s="49" t="s">
        <v>112</v>
      </c>
      <c r="BY1" s="49" t="s">
        <v>122</v>
      </c>
      <c r="BZ1" s="49" t="s">
        <v>123</v>
      </c>
      <c r="CA1" s="49" t="s">
        <v>165</v>
      </c>
      <c r="CB1" s="49" t="s">
        <v>166</v>
      </c>
      <c r="CC1" s="49" t="s">
        <v>167</v>
      </c>
      <c r="CD1" s="49" t="s">
        <v>168</v>
      </c>
      <c r="CE1" s="49" t="s">
        <v>169</v>
      </c>
      <c r="CF1" s="49" t="s">
        <v>170</v>
      </c>
      <c r="CG1" s="49" t="s">
        <v>949</v>
      </c>
      <c r="CH1" s="49" t="s">
        <v>73</v>
      </c>
      <c r="CI1" s="49" t="s">
        <v>75</v>
      </c>
      <c r="CJ1" s="49" t="s">
        <v>77</v>
      </c>
      <c r="CK1" s="49" t="s">
        <v>79</v>
      </c>
      <c r="CL1" s="49" t="s">
        <v>30</v>
      </c>
      <c r="CM1" s="49" t="s">
        <v>82</v>
      </c>
      <c r="CN1" s="49" t="s">
        <v>84</v>
      </c>
      <c r="CO1" s="49" t="s">
        <v>86</v>
      </c>
      <c r="CP1" s="49" t="s">
        <v>88</v>
      </c>
      <c r="CQ1" s="49" t="s">
        <v>90</v>
      </c>
      <c r="CR1" s="49" t="s">
        <v>92</v>
      </c>
      <c r="CS1" s="49" t="s">
        <v>94</v>
      </c>
      <c r="CT1" s="49" t="s">
        <v>96</v>
      </c>
      <c r="CU1" s="49" t="s">
        <v>98</v>
      </c>
      <c r="CV1" s="49" t="s">
        <v>36</v>
      </c>
      <c r="CW1" s="49" t="s">
        <v>100</v>
      </c>
      <c r="CX1" s="49" t="s">
        <v>102</v>
      </c>
      <c r="CY1" s="49" t="s">
        <v>104</v>
      </c>
      <c r="CZ1" s="49" t="s">
        <v>105</v>
      </c>
      <c r="DA1" s="49" t="s">
        <v>107</v>
      </c>
      <c r="DB1" s="49" t="s">
        <v>108</v>
      </c>
      <c r="DC1" s="49" t="s">
        <v>110</v>
      </c>
      <c r="DD1" s="49" t="s">
        <v>112</v>
      </c>
    </row>
    <row r="2" spans="1:108">
      <c r="A2" s="43">
        <v>40355</v>
      </c>
      <c r="B2" s="42" t="s">
        <v>940</v>
      </c>
      <c r="C2" s="42" t="s">
        <v>413</v>
      </c>
      <c r="D2" s="42">
        <v>1</v>
      </c>
      <c r="E2" s="45">
        <v>2.88</v>
      </c>
      <c r="F2" s="45">
        <v>1.41</v>
      </c>
      <c r="G2" s="45">
        <v>2.37</v>
      </c>
      <c r="H2" s="45">
        <v>2.4900000000000002</v>
      </c>
      <c r="I2" s="45">
        <v>1.99</v>
      </c>
      <c r="J2" s="45">
        <v>1.5</v>
      </c>
      <c r="K2" s="45">
        <v>0.39</v>
      </c>
      <c r="L2" s="45">
        <v>0.46</v>
      </c>
      <c r="M2" s="45">
        <v>0.97</v>
      </c>
      <c r="N2" s="45">
        <v>0.91</v>
      </c>
      <c r="O2" s="45">
        <v>0.76</v>
      </c>
      <c r="P2" s="45">
        <v>0.5</v>
      </c>
      <c r="Q2" s="45">
        <v>0.22</v>
      </c>
      <c r="R2" s="45">
        <v>0.32</v>
      </c>
      <c r="S2" s="45">
        <v>0.71</v>
      </c>
      <c r="T2" s="45">
        <v>0.17</v>
      </c>
      <c r="U2" s="45">
        <v>1</v>
      </c>
      <c r="V2" s="45">
        <v>2</v>
      </c>
      <c r="W2" s="45">
        <v>1</v>
      </c>
      <c r="X2" s="45">
        <v>2</v>
      </c>
      <c r="Y2" s="45">
        <v>3</v>
      </c>
      <c r="Z2" s="45">
        <v>4</v>
      </c>
      <c r="AA2" s="45">
        <v>3</v>
      </c>
      <c r="AB2" s="45">
        <v>5</v>
      </c>
      <c r="AC2" s="45">
        <v>4</v>
      </c>
      <c r="AD2" s="45">
        <v>0</v>
      </c>
      <c r="AE2" s="45">
        <v>3</v>
      </c>
      <c r="AF2" s="45">
        <v>3</v>
      </c>
      <c r="AG2" s="45">
        <v>2</v>
      </c>
      <c r="AH2" s="45">
        <v>3</v>
      </c>
      <c r="AI2" s="45">
        <v>1</v>
      </c>
      <c r="AJ2" s="45">
        <v>0</v>
      </c>
      <c r="AK2" s="45">
        <v>3</v>
      </c>
      <c r="AL2" s="45">
        <v>0</v>
      </c>
      <c r="AM2" s="45">
        <v>4</v>
      </c>
      <c r="AN2" s="45">
        <v>1</v>
      </c>
      <c r="AO2" s="45">
        <v>3</v>
      </c>
      <c r="AP2" s="45">
        <v>4</v>
      </c>
      <c r="AQ2" s="45">
        <v>0</v>
      </c>
      <c r="AR2" s="45">
        <v>0</v>
      </c>
      <c r="AS2" s="45">
        <v>1</v>
      </c>
      <c r="AT2" s="45">
        <v>0.91</v>
      </c>
      <c r="AU2" s="45">
        <v>0.77</v>
      </c>
      <c r="AV2" s="45">
        <v>0.51</v>
      </c>
      <c r="AW2" s="45">
        <v>0.24</v>
      </c>
      <c r="AX2" s="45">
        <v>0.23</v>
      </c>
      <c r="AY2" s="45">
        <v>0.67</v>
      </c>
      <c r="AZ2" s="45">
        <v>0.23</v>
      </c>
      <c r="BA2" s="45">
        <v>1</v>
      </c>
      <c r="BB2" s="45">
        <v>2</v>
      </c>
      <c r="BC2" s="45">
        <v>2</v>
      </c>
      <c r="BD2" s="45">
        <v>0</v>
      </c>
      <c r="BE2" s="45">
        <v>0</v>
      </c>
      <c r="BF2" s="45">
        <v>4</v>
      </c>
      <c r="BG2" s="45">
        <v>3</v>
      </c>
      <c r="BH2" s="45">
        <v>4</v>
      </c>
      <c r="BI2" s="45">
        <v>3</v>
      </c>
      <c r="BJ2" s="45">
        <v>0</v>
      </c>
      <c r="BK2" s="45">
        <v>2</v>
      </c>
      <c r="BL2" s="45">
        <v>3</v>
      </c>
      <c r="BM2" s="45">
        <v>1</v>
      </c>
      <c r="BN2" s="45">
        <v>3</v>
      </c>
      <c r="BO2" s="45">
        <v>0</v>
      </c>
      <c r="BP2" s="45">
        <v>0</v>
      </c>
      <c r="BQ2" s="45">
        <v>0</v>
      </c>
      <c r="BR2" s="45">
        <v>0</v>
      </c>
      <c r="BS2" s="45">
        <v>4</v>
      </c>
      <c r="BT2" s="45">
        <v>1</v>
      </c>
      <c r="BU2" s="45">
        <v>3</v>
      </c>
      <c r="BV2" s="45">
        <v>4</v>
      </c>
      <c r="BW2" s="45">
        <v>1</v>
      </c>
      <c r="BX2" s="45">
        <v>0</v>
      </c>
      <c r="BY2" s="45">
        <v>0.63</v>
      </c>
      <c r="BZ2" s="45">
        <v>0.64</v>
      </c>
      <c r="CA2" s="45">
        <v>0.55000000000000004</v>
      </c>
      <c r="CB2" s="45">
        <v>0.46</v>
      </c>
      <c r="CC2" s="45">
        <v>0.48</v>
      </c>
      <c r="CD2" s="45">
        <v>0.2</v>
      </c>
      <c r="CE2" s="45">
        <v>0.5</v>
      </c>
      <c r="CF2" s="45">
        <v>0.1</v>
      </c>
      <c r="CG2" s="45">
        <v>1</v>
      </c>
      <c r="CH2" s="45">
        <v>3</v>
      </c>
      <c r="CI2" s="45">
        <v>3</v>
      </c>
      <c r="CJ2" s="45">
        <v>0</v>
      </c>
      <c r="CK2" s="45">
        <v>0</v>
      </c>
      <c r="CL2" s="45">
        <v>3</v>
      </c>
      <c r="CM2" s="45">
        <v>3</v>
      </c>
      <c r="CN2" s="45">
        <v>3</v>
      </c>
      <c r="CO2" s="45">
        <v>3</v>
      </c>
      <c r="CP2" s="45">
        <v>3</v>
      </c>
      <c r="CQ2" s="45">
        <v>3</v>
      </c>
      <c r="CR2" s="45">
        <v>0</v>
      </c>
      <c r="CS2" s="45">
        <v>2</v>
      </c>
      <c r="CT2" s="45">
        <v>1</v>
      </c>
      <c r="CU2" s="45">
        <v>0</v>
      </c>
      <c r="CV2" s="45">
        <v>2</v>
      </c>
      <c r="CW2" s="45">
        <v>0</v>
      </c>
      <c r="CX2" s="45">
        <v>0</v>
      </c>
      <c r="CY2" s="45">
        <v>0</v>
      </c>
      <c r="CZ2" s="45">
        <v>0</v>
      </c>
      <c r="DA2" s="45">
        <v>0</v>
      </c>
      <c r="DB2" s="45">
        <v>2</v>
      </c>
      <c r="DC2" s="45">
        <v>0</v>
      </c>
      <c r="DD2" s="45">
        <v>0</v>
      </c>
    </row>
    <row r="3" spans="1:108">
      <c r="A3" s="43">
        <v>40354</v>
      </c>
      <c r="B3" s="42" t="s">
        <v>940</v>
      </c>
      <c r="C3" s="42" t="s">
        <v>413</v>
      </c>
      <c r="D3" s="42">
        <v>1</v>
      </c>
      <c r="E3" s="45">
        <v>2.75</v>
      </c>
      <c r="F3" s="45">
        <v>1.3</v>
      </c>
      <c r="G3" s="45">
        <v>2.2200000000000002</v>
      </c>
      <c r="H3" s="45">
        <v>2.41</v>
      </c>
      <c r="I3" s="45">
        <v>1.87</v>
      </c>
      <c r="J3" s="45">
        <v>1.49</v>
      </c>
      <c r="K3" s="46">
        <v>0.38</v>
      </c>
      <c r="L3" s="46">
        <v>0.45</v>
      </c>
      <c r="M3" s="46">
        <v>0.97</v>
      </c>
      <c r="N3" s="46">
        <v>0.94</v>
      </c>
      <c r="O3" s="45">
        <v>0.71</v>
      </c>
      <c r="P3" s="45">
        <v>0.46</v>
      </c>
      <c r="Q3" s="45">
        <v>0.19</v>
      </c>
      <c r="R3" s="45">
        <v>0.31</v>
      </c>
      <c r="S3" s="45">
        <v>0.71</v>
      </c>
      <c r="T3" s="45">
        <v>0.25</v>
      </c>
      <c r="U3" s="45">
        <v>1</v>
      </c>
      <c r="V3" s="45">
        <v>2</v>
      </c>
      <c r="W3" s="45">
        <v>3</v>
      </c>
      <c r="X3" s="45">
        <v>2</v>
      </c>
      <c r="Y3" s="45">
        <v>1</v>
      </c>
      <c r="Z3" s="45">
        <v>3</v>
      </c>
      <c r="AA3" s="45">
        <v>2</v>
      </c>
      <c r="AB3" s="45">
        <v>4</v>
      </c>
      <c r="AC3" s="45">
        <v>3</v>
      </c>
      <c r="AD3" s="45">
        <v>3</v>
      </c>
      <c r="AE3" s="45">
        <v>1</v>
      </c>
      <c r="AF3" s="45">
        <v>3</v>
      </c>
      <c r="AG3" s="45">
        <v>0</v>
      </c>
      <c r="AH3" s="45">
        <v>3</v>
      </c>
      <c r="AI3" s="45">
        <v>1</v>
      </c>
      <c r="AJ3" s="45">
        <v>0</v>
      </c>
      <c r="AK3" s="45">
        <v>3</v>
      </c>
      <c r="AL3" s="45">
        <v>0</v>
      </c>
      <c r="AM3" s="45">
        <v>4</v>
      </c>
      <c r="AN3" s="45">
        <v>1</v>
      </c>
      <c r="AO3" s="45">
        <v>3</v>
      </c>
      <c r="AP3" s="45">
        <v>4</v>
      </c>
      <c r="AQ3" s="45">
        <v>0</v>
      </c>
      <c r="AR3" s="45">
        <v>0</v>
      </c>
      <c r="AS3" s="46">
        <v>0.94</v>
      </c>
      <c r="AT3" s="46">
        <v>0.87</v>
      </c>
      <c r="AU3" s="45">
        <v>0.68</v>
      </c>
      <c r="AV3" s="45">
        <v>0.49</v>
      </c>
      <c r="AW3" s="45">
        <v>0.21</v>
      </c>
      <c r="AX3" s="45">
        <v>0.17</v>
      </c>
      <c r="AY3" s="45">
        <v>0.65</v>
      </c>
      <c r="AZ3" s="45">
        <v>0.3</v>
      </c>
      <c r="BA3" s="45">
        <v>1</v>
      </c>
      <c r="BB3" s="45">
        <v>3</v>
      </c>
      <c r="BC3" s="45">
        <v>1</v>
      </c>
      <c r="BD3" s="45">
        <v>1</v>
      </c>
      <c r="BE3" s="45">
        <v>0</v>
      </c>
      <c r="BF3" s="45">
        <v>5</v>
      </c>
      <c r="BG3" s="45">
        <v>3</v>
      </c>
      <c r="BH3" s="45">
        <v>3</v>
      </c>
      <c r="BI3" s="45">
        <v>3</v>
      </c>
      <c r="BJ3" s="45">
        <v>3</v>
      </c>
      <c r="BK3" s="45">
        <v>1</v>
      </c>
      <c r="BL3" s="45">
        <v>3</v>
      </c>
      <c r="BM3" s="45">
        <v>3</v>
      </c>
      <c r="BN3" s="45">
        <v>3</v>
      </c>
      <c r="BO3" s="45">
        <v>1</v>
      </c>
      <c r="BP3" s="45">
        <v>0</v>
      </c>
      <c r="BQ3" s="45">
        <v>3</v>
      </c>
      <c r="BR3" s="45">
        <v>0</v>
      </c>
      <c r="BS3" s="45">
        <v>4</v>
      </c>
      <c r="BT3" s="45">
        <v>0</v>
      </c>
      <c r="BU3" s="45">
        <v>3</v>
      </c>
      <c r="BV3" s="45">
        <v>4</v>
      </c>
      <c r="BW3" s="45">
        <v>0</v>
      </c>
      <c r="BX3" s="45">
        <v>0</v>
      </c>
      <c r="BY3" s="46">
        <v>0.63</v>
      </c>
      <c r="BZ3" s="46">
        <v>0.68</v>
      </c>
      <c r="CA3" s="45">
        <v>0.52</v>
      </c>
      <c r="CB3" s="45"/>
      <c r="CC3" s="45">
        <v>0.25</v>
      </c>
      <c r="CD3" s="45">
        <v>0.14000000000000001</v>
      </c>
      <c r="CE3" s="45">
        <v>0.4</v>
      </c>
      <c r="CF3" s="45">
        <v>0.11</v>
      </c>
      <c r="CG3" s="45">
        <v>1</v>
      </c>
      <c r="CH3" s="45">
        <v>2</v>
      </c>
      <c r="CI3" s="45">
        <v>1</v>
      </c>
      <c r="CJ3" s="45">
        <v>0</v>
      </c>
      <c r="CK3" s="45">
        <v>0</v>
      </c>
      <c r="CL3" s="45">
        <v>5</v>
      </c>
      <c r="CM3" s="45">
        <v>2</v>
      </c>
      <c r="CN3" s="45">
        <v>3</v>
      </c>
      <c r="CO3" s="45">
        <v>3</v>
      </c>
      <c r="CP3" s="45">
        <v>0</v>
      </c>
      <c r="CQ3" s="45">
        <v>3</v>
      </c>
      <c r="CR3" s="45">
        <v>0</v>
      </c>
      <c r="CS3" s="45">
        <v>3</v>
      </c>
      <c r="CT3" s="45">
        <v>2</v>
      </c>
      <c r="CU3" s="45">
        <v>1</v>
      </c>
      <c r="CV3" s="45">
        <v>0</v>
      </c>
      <c r="CW3" s="45">
        <v>0</v>
      </c>
      <c r="CX3" s="45">
        <v>0</v>
      </c>
      <c r="CY3" s="45">
        <v>4</v>
      </c>
      <c r="CZ3" s="45">
        <v>0</v>
      </c>
      <c r="DA3" s="45">
        <v>0</v>
      </c>
      <c r="DB3" s="45">
        <v>4</v>
      </c>
      <c r="DC3" s="45">
        <v>0</v>
      </c>
      <c r="DD3" s="45">
        <v>0</v>
      </c>
    </row>
    <row r="4" spans="1:108">
      <c r="A4" s="43">
        <v>55127</v>
      </c>
      <c r="B4" s="42" t="s">
        <v>632</v>
      </c>
      <c r="C4" s="42" t="s">
        <v>413</v>
      </c>
      <c r="D4" s="42">
        <v>1</v>
      </c>
      <c r="E4" s="45">
        <v>2.77</v>
      </c>
      <c r="F4" s="45">
        <v>1.33</v>
      </c>
      <c r="G4" s="45">
        <v>2.2400000000000002</v>
      </c>
      <c r="H4" s="45">
        <v>2.34</v>
      </c>
      <c r="I4" s="45">
        <v>1.82</v>
      </c>
      <c r="J4" s="45">
        <v>1.41</v>
      </c>
      <c r="K4" s="45">
        <v>0.43</v>
      </c>
      <c r="L4" s="45">
        <v>0.53</v>
      </c>
      <c r="M4" s="45">
        <v>0.91</v>
      </c>
      <c r="N4" s="45">
        <v>0.86</v>
      </c>
      <c r="O4" s="45">
        <v>0.7</v>
      </c>
      <c r="P4" s="45">
        <v>0.47</v>
      </c>
      <c r="Q4" s="45">
        <v>0.23</v>
      </c>
      <c r="R4" s="45">
        <v>0.24</v>
      </c>
      <c r="S4" s="45">
        <v>0.66</v>
      </c>
      <c r="T4" s="45">
        <v>0.26</v>
      </c>
      <c r="U4" s="45">
        <v>2</v>
      </c>
      <c r="V4" s="45">
        <v>2</v>
      </c>
      <c r="W4" s="45">
        <v>1</v>
      </c>
      <c r="X4" s="45">
        <v>2</v>
      </c>
      <c r="Y4" s="45">
        <v>0</v>
      </c>
      <c r="Z4" s="45">
        <v>3</v>
      </c>
      <c r="AA4" s="45">
        <v>2</v>
      </c>
      <c r="AB4" s="45">
        <v>3</v>
      </c>
      <c r="AC4" s="45">
        <v>3</v>
      </c>
      <c r="AD4" s="45">
        <v>0</v>
      </c>
      <c r="AE4" s="45">
        <v>3</v>
      </c>
      <c r="AF4" s="45">
        <v>3</v>
      </c>
      <c r="AG4" s="45">
        <v>2</v>
      </c>
      <c r="AH4" s="45">
        <v>3</v>
      </c>
      <c r="AI4" s="45">
        <v>3</v>
      </c>
      <c r="AJ4" s="45">
        <v>1</v>
      </c>
      <c r="AK4" s="45">
        <v>2</v>
      </c>
      <c r="AL4" s="45">
        <v>4</v>
      </c>
      <c r="AM4" s="45">
        <v>3</v>
      </c>
      <c r="AN4" s="45">
        <v>3</v>
      </c>
      <c r="AO4" s="45">
        <v>2</v>
      </c>
      <c r="AP4" s="45">
        <v>3</v>
      </c>
      <c r="AQ4" s="45">
        <v>1</v>
      </c>
      <c r="AR4" s="45">
        <v>0</v>
      </c>
      <c r="AS4" s="45">
        <v>0.93</v>
      </c>
      <c r="AT4" s="45">
        <v>0.81</v>
      </c>
      <c r="AU4" s="45">
        <v>0.75</v>
      </c>
      <c r="AV4" s="45">
        <v>0.54</v>
      </c>
      <c r="AW4" s="45">
        <v>0.3</v>
      </c>
      <c r="AX4" s="45">
        <v>0.21</v>
      </c>
      <c r="AY4" s="45">
        <v>0.64</v>
      </c>
      <c r="AZ4" s="45">
        <v>0.28000000000000003</v>
      </c>
      <c r="BA4" s="45">
        <v>2</v>
      </c>
      <c r="BB4" s="45">
        <v>1</v>
      </c>
      <c r="BC4" s="45">
        <v>3</v>
      </c>
      <c r="BD4" s="45">
        <v>0</v>
      </c>
      <c r="BE4" s="45">
        <v>0</v>
      </c>
      <c r="BF4" s="45">
        <v>4</v>
      </c>
      <c r="BG4" s="45">
        <v>2</v>
      </c>
      <c r="BH4" s="45">
        <v>2</v>
      </c>
      <c r="BI4" s="45">
        <v>3</v>
      </c>
      <c r="BJ4" s="45">
        <v>0</v>
      </c>
      <c r="BK4" s="45">
        <v>2</v>
      </c>
      <c r="BL4" s="45">
        <v>3</v>
      </c>
      <c r="BM4" s="45">
        <v>2</v>
      </c>
      <c r="BN4" s="45">
        <v>2</v>
      </c>
      <c r="BO4" s="45">
        <v>2</v>
      </c>
      <c r="BP4" s="45">
        <v>0</v>
      </c>
      <c r="BQ4" s="45">
        <v>2</v>
      </c>
      <c r="BR4" s="45">
        <v>3</v>
      </c>
      <c r="BS4" s="45">
        <v>2</v>
      </c>
      <c r="BT4" s="45">
        <v>2</v>
      </c>
      <c r="BU4" s="45">
        <v>2</v>
      </c>
      <c r="BV4" s="45">
        <v>3</v>
      </c>
      <c r="BW4" s="45">
        <v>0</v>
      </c>
      <c r="BX4" s="45">
        <v>0</v>
      </c>
      <c r="BY4" s="45">
        <v>0.61</v>
      </c>
      <c r="BZ4" s="45">
        <v>0.6</v>
      </c>
      <c r="CA4" s="45">
        <v>0.4</v>
      </c>
      <c r="CB4" s="45">
        <v>0.33</v>
      </c>
      <c r="CC4" s="45"/>
      <c r="CD4" s="45">
        <v>0.17</v>
      </c>
      <c r="CE4" s="45">
        <v>0.38</v>
      </c>
      <c r="CF4" s="45">
        <v>0.11</v>
      </c>
      <c r="CG4" s="45">
        <v>2</v>
      </c>
      <c r="CH4" s="45">
        <v>1</v>
      </c>
      <c r="CI4" s="45">
        <v>1</v>
      </c>
      <c r="CJ4" s="45">
        <v>0</v>
      </c>
      <c r="CK4" s="45">
        <v>0</v>
      </c>
      <c r="CL4" s="45">
        <v>3</v>
      </c>
      <c r="CM4" s="45">
        <v>2</v>
      </c>
      <c r="CN4" s="45">
        <v>3</v>
      </c>
      <c r="CO4" s="45">
        <v>3</v>
      </c>
      <c r="CP4" s="45">
        <v>0</v>
      </c>
      <c r="CQ4" s="45">
        <v>3</v>
      </c>
      <c r="CR4" s="45">
        <v>1</v>
      </c>
      <c r="CS4" s="45">
        <v>5</v>
      </c>
      <c r="CT4" s="45">
        <v>2</v>
      </c>
      <c r="CU4" s="45">
        <v>2</v>
      </c>
      <c r="CV4" s="45">
        <v>4</v>
      </c>
      <c r="CW4" s="45">
        <v>0</v>
      </c>
      <c r="CX4" s="45">
        <v>1</v>
      </c>
      <c r="CY4" s="45">
        <v>0</v>
      </c>
      <c r="CZ4" s="45">
        <v>0</v>
      </c>
      <c r="DA4" s="45">
        <v>0</v>
      </c>
      <c r="DB4" s="45">
        <v>2</v>
      </c>
      <c r="DC4" s="45">
        <v>0</v>
      </c>
      <c r="DD4" s="45">
        <v>0</v>
      </c>
    </row>
    <row r="5" spans="1:108">
      <c r="A5" s="43">
        <v>54563</v>
      </c>
      <c r="B5" s="42" t="s">
        <v>941</v>
      </c>
      <c r="C5" s="42" t="s">
        <v>413</v>
      </c>
      <c r="D5" s="42">
        <v>1</v>
      </c>
      <c r="E5" s="45">
        <v>2.88</v>
      </c>
      <c r="F5" s="45">
        <v>1.38</v>
      </c>
      <c r="G5" s="45">
        <v>2.31</v>
      </c>
      <c r="H5" s="45">
        <v>2.4900000000000002</v>
      </c>
      <c r="I5" s="45">
        <v>1.94</v>
      </c>
      <c r="J5" s="45">
        <v>1.55</v>
      </c>
      <c r="K5" s="45">
        <v>0.42</v>
      </c>
      <c r="L5" s="45">
        <v>0.52</v>
      </c>
      <c r="M5" s="45">
        <v>0.96</v>
      </c>
      <c r="N5" s="45">
        <v>0.91</v>
      </c>
      <c r="O5" s="45">
        <v>0.73</v>
      </c>
      <c r="P5" s="45">
        <v>0.5</v>
      </c>
      <c r="Q5" s="45">
        <v>0.22</v>
      </c>
      <c r="R5" s="45">
        <v>0.26</v>
      </c>
      <c r="S5" s="45">
        <v>0.68</v>
      </c>
      <c r="T5" s="45">
        <v>0.3</v>
      </c>
      <c r="U5" s="45">
        <v>2</v>
      </c>
      <c r="V5" s="45">
        <v>3</v>
      </c>
      <c r="W5" s="45">
        <v>2</v>
      </c>
      <c r="X5" s="45">
        <v>2</v>
      </c>
      <c r="Y5" s="45">
        <v>2</v>
      </c>
      <c r="Z5" s="45">
        <v>3</v>
      </c>
      <c r="AA5" s="45">
        <v>2</v>
      </c>
      <c r="AB5" s="45">
        <v>3</v>
      </c>
      <c r="AC5" s="45">
        <v>3</v>
      </c>
      <c r="AD5" s="45">
        <v>0</v>
      </c>
      <c r="AE5" s="45">
        <v>3</v>
      </c>
      <c r="AF5" s="45">
        <v>3</v>
      </c>
      <c r="AG5" s="45">
        <v>2</v>
      </c>
      <c r="AH5" s="45">
        <v>3</v>
      </c>
      <c r="AI5" s="45">
        <v>3</v>
      </c>
      <c r="AJ5" s="45">
        <v>0</v>
      </c>
      <c r="AK5" s="45">
        <v>1</v>
      </c>
      <c r="AL5" s="45">
        <v>3</v>
      </c>
      <c r="AM5" s="45">
        <v>3</v>
      </c>
      <c r="AN5" s="45">
        <v>3</v>
      </c>
      <c r="AO5" s="45">
        <v>3</v>
      </c>
      <c r="AP5" s="45">
        <v>4</v>
      </c>
      <c r="AQ5" s="45">
        <v>0</v>
      </c>
      <c r="AR5" s="45">
        <v>0</v>
      </c>
      <c r="AS5" s="45">
        <v>0.96</v>
      </c>
      <c r="AT5" s="45">
        <v>0.83</v>
      </c>
      <c r="AU5" s="45">
        <v>0.76</v>
      </c>
      <c r="AV5" s="45">
        <v>0.56000000000000005</v>
      </c>
      <c r="AW5" s="45">
        <v>0.3</v>
      </c>
      <c r="AX5" s="45">
        <v>0.2</v>
      </c>
      <c r="AY5" s="45">
        <v>0.66</v>
      </c>
      <c r="AZ5" s="45">
        <v>0.32</v>
      </c>
      <c r="BA5" s="45">
        <v>2</v>
      </c>
      <c r="BB5" s="45">
        <v>2</v>
      </c>
      <c r="BC5" s="45">
        <v>0</v>
      </c>
      <c r="BD5" s="45">
        <v>0</v>
      </c>
      <c r="BE5" s="45">
        <v>0</v>
      </c>
      <c r="BF5" s="45">
        <v>3</v>
      </c>
      <c r="BG5" s="45">
        <v>2</v>
      </c>
      <c r="BH5" s="45">
        <v>0</v>
      </c>
      <c r="BI5" s="45">
        <v>3</v>
      </c>
      <c r="BJ5" s="45">
        <v>0</v>
      </c>
      <c r="BK5" s="45">
        <v>3</v>
      </c>
      <c r="BL5" s="45">
        <v>3</v>
      </c>
      <c r="BM5" s="45">
        <v>1</v>
      </c>
      <c r="BN5" s="45">
        <v>3</v>
      </c>
      <c r="BO5" s="45">
        <v>3</v>
      </c>
      <c r="BP5" s="45">
        <v>0</v>
      </c>
      <c r="BQ5" s="45">
        <v>3</v>
      </c>
      <c r="BR5" s="45">
        <v>2</v>
      </c>
      <c r="BS5" s="45">
        <v>3</v>
      </c>
      <c r="BT5" s="45">
        <v>3</v>
      </c>
      <c r="BU5" s="45">
        <v>3</v>
      </c>
      <c r="BV5" s="45">
        <v>3</v>
      </c>
      <c r="BW5" s="45">
        <v>0</v>
      </c>
      <c r="BX5" s="45">
        <v>0</v>
      </c>
      <c r="BY5" s="45">
        <v>0.62</v>
      </c>
      <c r="BZ5" s="45">
        <v>0.63</v>
      </c>
      <c r="CA5" s="45">
        <v>0.44</v>
      </c>
      <c r="CB5" s="45">
        <v>0.37</v>
      </c>
      <c r="CC5" s="45">
        <v>0.3</v>
      </c>
      <c r="CD5" s="45">
        <v>0.17</v>
      </c>
      <c r="CE5" s="45">
        <v>0.42</v>
      </c>
      <c r="CF5" s="45">
        <v>0.13</v>
      </c>
      <c r="CG5" s="45">
        <v>2</v>
      </c>
      <c r="CH5" s="45">
        <v>2</v>
      </c>
      <c r="CI5" s="45">
        <v>2</v>
      </c>
      <c r="CJ5" s="45">
        <v>0</v>
      </c>
      <c r="CK5" s="45">
        <v>0</v>
      </c>
      <c r="CL5" s="45">
        <v>3</v>
      </c>
      <c r="CM5" s="45">
        <v>2</v>
      </c>
      <c r="CN5" s="45">
        <v>0</v>
      </c>
      <c r="CO5" s="45">
        <v>3</v>
      </c>
      <c r="CP5" s="45">
        <v>0</v>
      </c>
      <c r="CQ5" s="45">
        <v>3</v>
      </c>
      <c r="CR5" s="45">
        <v>2</v>
      </c>
      <c r="CS5" s="45">
        <v>2</v>
      </c>
      <c r="CT5" s="45">
        <v>3</v>
      </c>
      <c r="CU5" s="45">
        <v>2</v>
      </c>
      <c r="CV5" s="45">
        <v>0</v>
      </c>
      <c r="CW5" s="45">
        <v>0</v>
      </c>
      <c r="CX5" s="45">
        <v>0</v>
      </c>
      <c r="CY5" s="45">
        <v>0</v>
      </c>
      <c r="CZ5" s="45">
        <v>1</v>
      </c>
      <c r="DA5" s="45">
        <v>0</v>
      </c>
      <c r="DB5" s="45">
        <v>1</v>
      </c>
      <c r="DC5" s="45">
        <v>0</v>
      </c>
      <c r="DD5" s="45">
        <v>0</v>
      </c>
    </row>
    <row r="6" spans="1:108">
      <c r="A6" s="43">
        <v>53387</v>
      </c>
      <c r="B6" s="42" t="s">
        <v>634</v>
      </c>
      <c r="C6" s="42" t="s">
        <v>413</v>
      </c>
      <c r="D6" s="42">
        <v>1</v>
      </c>
      <c r="E6" s="45">
        <v>2.98</v>
      </c>
      <c r="F6" s="45">
        <v>1.5</v>
      </c>
      <c r="G6" s="45">
        <v>2.44</v>
      </c>
      <c r="H6" s="45">
        <v>2.57</v>
      </c>
      <c r="I6" s="45">
        <v>2.0099999999999998</v>
      </c>
      <c r="J6" s="45">
        <v>1.54</v>
      </c>
      <c r="K6" s="45">
        <v>0.44</v>
      </c>
      <c r="L6" s="45">
        <v>0.57999999999999996</v>
      </c>
      <c r="M6" s="45">
        <v>0.99</v>
      </c>
      <c r="N6" s="45">
        <v>0.92</v>
      </c>
      <c r="O6" s="45">
        <v>0.77</v>
      </c>
      <c r="P6" s="45">
        <v>0.52</v>
      </c>
      <c r="Q6" s="45">
        <v>0.26</v>
      </c>
      <c r="R6" s="45">
        <v>0.27</v>
      </c>
      <c r="S6" s="45">
        <v>0.72</v>
      </c>
      <c r="T6" s="45">
        <v>0.21</v>
      </c>
      <c r="U6" s="45">
        <v>3</v>
      </c>
      <c r="V6" s="45">
        <v>3</v>
      </c>
      <c r="W6" s="45">
        <v>2</v>
      </c>
      <c r="X6" s="45">
        <v>2</v>
      </c>
      <c r="Y6" s="45">
        <v>0</v>
      </c>
      <c r="Z6" s="45">
        <v>3</v>
      </c>
      <c r="AA6" s="45">
        <v>3</v>
      </c>
      <c r="AB6" s="45">
        <v>2</v>
      </c>
      <c r="AC6" s="45">
        <v>3</v>
      </c>
      <c r="AD6" s="45">
        <v>1</v>
      </c>
      <c r="AE6" s="45">
        <v>3</v>
      </c>
      <c r="AF6" s="45">
        <v>3</v>
      </c>
      <c r="AG6" s="45">
        <v>2</v>
      </c>
      <c r="AH6" s="45">
        <v>2</v>
      </c>
      <c r="AI6" s="45">
        <v>3</v>
      </c>
      <c r="AJ6" s="45">
        <v>0</v>
      </c>
      <c r="AK6" s="45">
        <v>0</v>
      </c>
      <c r="AL6" s="45">
        <v>0</v>
      </c>
      <c r="AM6" s="45">
        <v>2</v>
      </c>
      <c r="AN6" s="45">
        <v>2</v>
      </c>
      <c r="AO6" s="45">
        <v>1</v>
      </c>
      <c r="AP6" s="45">
        <v>3</v>
      </c>
      <c r="AQ6" s="45">
        <v>0</v>
      </c>
      <c r="AR6" s="45">
        <v>0</v>
      </c>
      <c r="AS6" s="45">
        <v>0.97</v>
      </c>
      <c r="AT6" s="45">
        <v>0.87</v>
      </c>
      <c r="AU6" s="45">
        <v>0.76</v>
      </c>
      <c r="AV6" s="45">
        <v>0.51</v>
      </c>
      <c r="AW6" s="45">
        <v>0.31</v>
      </c>
      <c r="AX6" s="45">
        <v>0.21</v>
      </c>
      <c r="AY6" s="45">
        <v>0.67</v>
      </c>
      <c r="AZ6" s="45">
        <v>0.25</v>
      </c>
      <c r="BA6" s="45">
        <v>4</v>
      </c>
      <c r="BB6" s="45">
        <v>3</v>
      </c>
      <c r="BC6" s="45">
        <v>0</v>
      </c>
      <c r="BD6" s="45">
        <v>0</v>
      </c>
      <c r="BE6" s="45">
        <v>0</v>
      </c>
      <c r="BF6" s="45">
        <v>4</v>
      </c>
      <c r="BG6" s="45">
        <v>2</v>
      </c>
      <c r="BH6" s="45">
        <v>2</v>
      </c>
      <c r="BI6" s="45">
        <v>3</v>
      </c>
      <c r="BJ6" s="45">
        <v>0</v>
      </c>
      <c r="BK6" s="45">
        <v>3</v>
      </c>
      <c r="BL6" s="45">
        <v>3</v>
      </c>
      <c r="BM6" s="45">
        <v>1</v>
      </c>
      <c r="BN6" s="45">
        <v>2</v>
      </c>
      <c r="BO6" s="45">
        <v>2</v>
      </c>
      <c r="BP6" s="45">
        <v>2</v>
      </c>
      <c r="BQ6" s="45">
        <v>1</v>
      </c>
      <c r="BR6" s="45">
        <v>0</v>
      </c>
      <c r="BS6" s="45">
        <v>2</v>
      </c>
      <c r="BT6" s="45">
        <v>1</v>
      </c>
      <c r="BU6" s="45">
        <v>0</v>
      </c>
      <c r="BV6" s="45">
        <v>3</v>
      </c>
      <c r="BW6" s="45">
        <v>0</v>
      </c>
      <c r="BX6" s="45">
        <v>0</v>
      </c>
      <c r="BY6" s="45">
        <v>0.63</v>
      </c>
      <c r="BZ6" s="45">
        <v>0.65</v>
      </c>
      <c r="CA6" s="45"/>
      <c r="CB6" s="45">
        <v>0.47</v>
      </c>
      <c r="CC6" s="45">
        <v>0.33</v>
      </c>
      <c r="CD6" s="45">
        <v>0.18</v>
      </c>
      <c r="CE6" s="45">
        <v>0.4</v>
      </c>
      <c r="CF6" s="45">
        <v>0.05</v>
      </c>
      <c r="CG6" s="45">
        <v>4</v>
      </c>
      <c r="CH6" s="45">
        <v>3</v>
      </c>
      <c r="CI6" s="45">
        <v>0</v>
      </c>
      <c r="CJ6" s="45">
        <v>0</v>
      </c>
      <c r="CK6" s="45">
        <v>0</v>
      </c>
      <c r="CL6" s="45">
        <v>4</v>
      </c>
      <c r="CM6" s="45">
        <v>2</v>
      </c>
      <c r="CN6" s="45">
        <v>4</v>
      </c>
      <c r="CO6" s="45">
        <v>3</v>
      </c>
      <c r="CP6" s="45">
        <v>3</v>
      </c>
      <c r="CQ6" s="45">
        <v>3</v>
      </c>
      <c r="CR6" s="45">
        <v>0</v>
      </c>
      <c r="CS6" s="45">
        <v>2</v>
      </c>
      <c r="CT6" s="45">
        <v>1</v>
      </c>
      <c r="CU6" s="45">
        <v>2</v>
      </c>
      <c r="CV6" s="45">
        <v>0</v>
      </c>
      <c r="CW6" s="45">
        <v>0</v>
      </c>
      <c r="CX6" s="45">
        <v>0</v>
      </c>
      <c r="CY6" s="45">
        <v>1</v>
      </c>
      <c r="CZ6" s="45">
        <v>0</v>
      </c>
      <c r="DA6" s="45">
        <v>0</v>
      </c>
      <c r="DB6" s="45">
        <v>3</v>
      </c>
      <c r="DC6" s="45">
        <v>0</v>
      </c>
      <c r="DD6" s="45">
        <v>0</v>
      </c>
    </row>
    <row r="7" spans="1:108">
      <c r="A7" s="43">
        <v>39233</v>
      </c>
      <c r="B7" s="42" t="s">
        <v>942</v>
      </c>
      <c r="C7" s="42" t="s">
        <v>413</v>
      </c>
      <c r="D7" s="42">
        <v>1</v>
      </c>
      <c r="E7" s="45">
        <v>2.7</v>
      </c>
      <c r="F7" s="45">
        <v>1.31</v>
      </c>
      <c r="G7" s="45">
        <v>2.19</v>
      </c>
      <c r="H7" s="45">
        <v>2.2799999999999998</v>
      </c>
      <c r="I7" s="45">
        <v>1.77</v>
      </c>
      <c r="J7" s="45">
        <v>1.42</v>
      </c>
      <c r="K7" s="45">
        <v>0.39</v>
      </c>
      <c r="L7" s="45">
        <v>0.5</v>
      </c>
      <c r="M7" s="45">
        <v>0.85</v>
      </c>
      <c r="N7" s="45">
        <v>0.86</v>
      </c>
      <c r="O7" s="45">
        <v>0.61</v>
      </c>
      <c r="P7" s="45">
        <v>0.41</v>
      </c>
      <c r="Q7" s="45">
        <v>0.18</v>
      </c>
      <c r="R7" s="45">
        <v>0.24</v>
      </c>
      <c r="S7" s="45">
        <v>0.57999999999999996</v>
      </c>
      <c r="T7" s="45">
        <v>0.19</v>
      </c>
      <c r="U7" s="45">
        <v>4</v>
      </c>
      <c r="V7" s="45">
        <v>3</v>
      </c>
      <c r="W7" s="45">
        <v>0</v>
      </c>
      <c r="X7" s="45">
        <v>1</v>
      </c>
      <c r="Y7" s="45">
        <v>0</v>
      </c>
      <c r="Z7" s="45">
        <v>3</v>
      </c>
      <c r="AA7" s="45">
        <v>3</v>
      </c>
      <c r="AB7" s="45">
        <v>0</v>
      </c>
      <c r="AC7" s="45">
        <v>3</v>
      </c>
      <c r="AD7" s="45">
        <v>0</v>
      </c>
      <c r="AE7" s="45">
        <v>4</v>
      </c>
      <c r="AF7" s="45">
        <v>3</v>
      </c>
      <c r="AG7" s="45">
        <v>2</v>
      </c>
      <c r="AH7" s="45">
        <v>3</v>
      </c>
      <c r="AI7" s="45">
        <v>3</v>
      </c>
      <c r="AJ7" s="45">
        <v>0</v>
      </c>
      <c r="AK7" s="45">
        <v>1</v>
      </c>
      <c r="AL7" s="45">
        <v>0</v>
      </c>
      <c r="AM7" s="45">
        <v>2</v>
      </c>
      <c r="AN7" s="45">
        <v>1</v>
      </c>
      <c r="AO7" s="45">
        <v>3</v>
      </c>
      <c r="AP7" s="45">
        <v>4</v>
      </c>
      <c r="AQ7" s="45">
        <v>0</v>
      </c>
      <c r="AR7" s="45">
        <v>0</v>
      </c>
      <c r="AS7" s="45">
        <v>0.85</v>
      </c>
      <c r="AT7" s="45">
        <v>0.79</v>
      </c>
      <c r="AU7" s="45">
        <v>0.59</v>
      </c>
      <c r="AV7" s="45">
        <v>0.42</v>
      </c>
      <c r="AW7" s="45">
        <v>0.16</v>
      </c>
      <c r="AX7" s="45">
        <v>0.12</v>
      </c>
      <c r="AY7" s="45">
        <v>0.51</v>
      </c>
      <c r="AZ7" s="45">
        <v>0.22</v>
      </c>
      <c r="BA7" s="45">
        <v>4</v>
      </c>
      <c r="BB7" s="45">
        <v>3</v>
      </c>
      <c r="BC7" s="45">
        <v>0</v>
      </c>
      <c r="BD7" s="45">
        <v>0</v>
      </c>
      <c r="BE7" s="45">
        <v>0</v>
      </c>
      <c r="BF7" s="45">
        <v>5</v>
      </c>
      <c r="BG7" s="45">
        <v>2</v>
      </c>
      <c r="BH7" s="45">
        <v>5</v>
      </c>
      <c r="BI7" s="45">
        <v>3</v>
      </c>
      <c r="BJ7" s="45">
        <v>0</v>
      </c>
      <c r="BK7" s="45">
        <v>2</v>
      </c>
      <c r="BL7" s="45">
        <v>1</v>
      </c>
      <c r="BM7" s="45">
        <v>3</v>
      </c>
      <c r="BN7" s="45">
        <v>3</v>
      </c>
      <c r="BO7" s="45">
        <v>3</v>
      </c>
      <c r="BP7" s="45">
        <v>0</v>
      </c>
      <c r="BQ7" s="45">
        <v>2</v>
      </c>
      <c r="BR7" s="45">
        <v>0</v>
      </c>
      <c r="BS7" s="45">
        <v>4</v>
      </c>
      <c r="BT7" s="45">
        <v>0</v>
      </c>
      <c r="BU7" s="45">
        <v>3</v>
      </c>
      <c r="BV7" s="45">
        <v>4</v>
      </c>
      <c r="BW7" s="45">
        <v>0</v>
      </c>
      <c r="BX7" s="45">
        <v>0</v>
      </c>
      <c r="BY7" s="45">
        <v>0.55000000000000004</v>
      </c>
      <c r="BZ7" s="45">
        <v>0.56999999999999995</v>
      </c>
      <c r="CA7" s="45"/>
      <c r="CB7" s="45"/>
      <c r="CC7" s="45">
        <v>0.2</v>
      </c>
      <c r="CD7" s="45"/>
      <c r="CE7" s="45"/>
      <c r="CF7" s="45"/>
      <c r="CG7" s="45">
        <v>4</v>
      </c>
      <c r="CH7" s="45">
        <v>3</v>
      </c>
      <c r="CI7" s="45"/>
      <c r="CJ7" s="45"/>
      <c r="CK7" s="45">
        <v>0</v>
      </c>
      <c r="CL7" s="45">
        <v>4</v>
      </c>
      <c r="CM7" s="45"/>
      <c r="CN7" s="45">
        <v>4</v>
      </c>
      <c r="CO7" s="45"/>
      <c r="CP7" s="45"/>
      <c r="CQ7" s="45">
        <v>2</v>
      </c>
      <c r="CR7" s="45">
        <v>0</v>
      </c>
      <c r="CS7" s="45">
        <v>3</v>
      </c>
      <c r="CT7" s="45">
        <v>2</v>
      </c>
      <c r="CU7" s="45">
        <v>1</v>
      </c>
      <c r="CV7" s="45">
        <v>0</v>
      </c>
      <c r="CW7" s="45">
        <v>0</v>
      </c>
      <c r="CX7" s="45">
        <v>0</v>
      </c>
      <c r="CY7" s="45">
        <v>4</v>
      </c>
      <c r="CZ7" s="45">
        <v>0</v>
      </c>
      <c r="DA7" s="45">
        <v>0</v>
      </c>
      <c r="DB7" s="45">
        <v>4</v>
      </c>
      <c r="DC7" s="45">
        <v>0</v>
      </c>
      <c r="DD7" s="45">
        <v>0</v>
      </c>
    </row>
    <row r="8" spans="1:108">
      <c r="A8" s="43">
        <v>51860</v>
      </c>
      <c r="B8" s="42" t="s">
        <v>636</v>
      </c>
      <c r="C8" s="42" t="s">
        <v>413</v>
      </c>
      <c r="D8" s="42">
        <v>1</v>
      </c>
      <c r="E8" s="45">
        <v>2.76</v>
      </c>
      <c r="F8" s="45">
        <v>1.35</v>
      </c>
      <c r="G8" s="45">
        <v>2.2400000000000002</v>
      </c>
      <c r="H8" s="45">
        <v>2.42</v>
      </c>
      <c r="I8" s="45">
        <v>1.9</v>
      </c>
      <c r="J8" s="45">
        <v>1.47</v>
      </c>
      <c r="K8" s="45">
        <v>0.43</v>
      </c>
      <c r="L8" s="45">
        <v>0.55000000000000004</v>
      </c>
      <c r="M8" s="45">
        <v>0.91</v>
      </c>
      <c r="N8" s="45">
        <v>0.87</v>
      </c>
      <c r="O8" s="45">
        <v>0.71</v>
      </c>
      <c r="P8" s="45">
        <v>0.49</v>
      </c>
      <c r="Q8" s="45">
        <v>0.23</v>
      </c>
      <c r="R8" s="45">
        <v>0.33</v>
      </c>
      <c r="S8" s="45">
        <v>0.67</v>
      </c>
      <c r="T8" s="45">
        <v>0.11</v>
      </c>
      <c r="U8" s="45">
        <v>7</v>
      </c>
      <c r="V8" s="45">
        <v>3</v>
      </c>
      <c r="W8" s="45">
        <v>1</v>
      </c>
      <c r="X8" s="45">
        <v>1</v>
      </c>
      <c r="Y8" s="45">
        <v>0</v>
      </c>
      <c r="Z8" s="45">
        <v>3</v>
      </c>
      <c r="AA8" s="45">
        <v>2</v>
      </c>
      <c r="AB8" s="45">
        <v>0</v>
      </c>
      <c r="AC8" s="45">
        <v>3</v>
      </c>
      <c r="AD8" s="45">
        <v>0</v>
      </c>
      <c r="AE8" s="45">
        <v>3</v>
      </c>
      <c r="AF8" s="45">
        <v>2</v>
      </c>
      <c r="AG8" s="45">
        <v>3</v>
      </c>
      <c r="AH8" s="45">
        <v>3</v>
      </c>
      <c r="AI8" s="45">
        <v>2</v>
      </c>
      <c r="AJ8" s="45">
        <v>0</v>
      </c>
      <c r="AK8" s="45">
        <v>1</v>
      </c>
      <c r="AL8" s="45">
        <v>0</v>
      </c>
      <c r="AM8" s="45">
        <v>1</v>
      </c>
      <c r="AN8" s="45">
        <v>3</v>
      </c>
      <c r="AO8" s="45">
        <v>2</v>
      </c>
      <c r="AP8" s="45">
        <v>2</v>
      </c>
      <c r="AQ8" s="45">
        <v>0</v>
      </c>
      <c r="AR8" s="45">
        <v>1</v>
      </c>
      <c r="AS8" s="45">
        <v>0.9</v>
      </c>
      <c r="AT8" s="45">
        <v>0.81</v>
      </c>
      <c r="AU8" s="45">
        <v>0.75</v>
      </c>
      <c r="AV8" s="45">
        <v>0.56999999999999995</v>
      </c>
      <c r="AW8" s="45">
        <v>0.31</v>
      </c>
      <c r="AX8" s="45">
        <v>0.23</v>
      </c>
      <c r="AY8" s="45">
        <v>0.61</v>
      </c>
      <c r="AZ8" s="45">
        <v>0.16</v>
      </c>
      <c r="BA8" s="45">
        <v>6</v>
      </c>
      <c r="BB8" s="45">
        <v>3</v>
      </c>
      <c r="BC8" s="45">
        <v>0</v>
      </c>
      <c r="BD8" s="45">
        <v>0</v>
      </c>
      <c r="BE8" s="45">
        <v>0</v>
      </c>
      <c r="BF8" s="45">
        <v>3</v>
      </c>
      <c r="BG8" s="45">
        <v>2</v>
      </c>
      <c r="BH8" s="45">
        <v>0</v>
      </c>
      <c r="BI8" s="45">
        <v>3</v>
      </c>
      <c r="BJ8" s="45">
        <v>0</v>
      </c>
      <c r="BK8" s="45">
        <v>3</v>
      </c>
      <c r="BL8" s="45">
        <v>2</v>
      </c>
      <c r="BM8" s="45">
        <v>3</v>
      </c>
      <c r="BN8" s="45">
        <v>2</v>
      </c>
      <c r="BO8" s="45">
        <v>3</v>
      </c>
      <c r="BP8" s="45">
        <v>2</v>
      </c>
      <c r="BQ8" s="45">
        <v>4</v>
      </c>
      <c r="BR8" s="45">
        <v>0</v>
      </c>
      <c r="BS8" s="45">
        <v>3</v>
      </c>
      <c r="BT8" s="45">
        <v>3</v>
      </c>
      <c r="BU8" s="45">
        <v>2</v>
      </c>
      <c r="BV8" s="45">
        <v>4</v>
      </c>
      <c r="BW8" s="45">
        <v>0</v>
      </c>
      <c r="BX8" s="45">
        <v>1</v>
      </c>
      <c r="BY8" s="45">
        <v>0.5</v>
      </c>
      <c r="BZ8" s="45">
        <v>0.56999999999999995</v>
      </c>
      <c r="CA8" s="45"/>
      <c r="CB8" s="45"/>
      <c r="CC8" s="45">
        <v>0.26</v>
      </c>
      <c r="CD8" s="45"/>
      <c r="CE8" s="45"/>
      <c r="CF8" s="45"/>
      <c r="CG8" s="45">
        <v>8</v>
      </c>
      <c r="CH8" s="45">
        <v>4</v>
      </c>
      <c r="CI8" s="45">
        <v>0</v>
      </c>
      <c r="CJ8" s="45">
        <v>0</v>
      </c>
      <c r="CK8" s="45">
        <v>0</v>
      </c>
      <c r="CL8" s="45">
        <v>4</v>
      </c>
      <c r="CM8" s="45">
        <v>0</v>
      </c>
      <c r="CN8" s="45">
        <v>0</v>
      </c>
      <c r="CO8" s="45">
        <v>0</v>
      </c>
      <c r="CP8" s="45">
        <v>0</v>
      </c>
      <c r="CQ8" s="45">
        <v>0</v>
      </c>
      <c r="CR8" s="45">
        <v>0</v>
      </c>
      <c r="CS8" s="45">
        <v>1</v>
      </c>
      <c r="CT8" s="45">
        <v>2</v>
      </c>
      <c r="CU8" s="45">
        <v>3</v>
      </c>
      <c r="CV8" s="45">
        <v>0</v>
      </c>
      <c r="CW8" s="45">
        <v>0</v>
      </c>
      <c r="CX8" s="45">
        <v>0</v>
      </c>
      <c r="CY8" s="45">
        <v>0</v>
      </c>
      <c r="CZ8" s="45">
        <v>1</v>
      </c>
      <c r="DA8" s="45">
        <v>0</v>
      </c>
      <c r="DB8" s="45">
        <v>0</v>
      </c>
      <c r="DC8" s="45">
        <v>0</v>
      </c>
      <c r="DD8" s="45">
        <v>0</v>
      </c>
    </row>
    <row r="9" spans="1:108">
      <c r="A9" s="43">
        <v>51858</v>
      </c>
      <c r="B9" s="42" t="s">
        <v>637</v>
      </c>
      <c r="C9" s="42" t="s">
        <v>413</v>
      </c>
      <c r="D9" s="42">
        <v>1</v>
      </c>
      <c r="E9" s="45">
        <v>2.92</v>
      </c>
      <c r="F9" s="45">
        <v>1.46</v>
      </c>
      <c r="G9" s="45">
        <v>2.42</v>
      </c>
      <c r="H9" s="45">
        <v>2.4700000000000002</v>
      </c>
      <c r="I9" s="45">
        <v>1.95</v>
      </c>
      <c r="J9" s="45">
        <v>1.52</v>
      </c>
      <c r="K9" s="45">
        <v>0.44</v>
      </c>
      <c r="L9" s="45">
        <v>0.52</v>
      </c>
      <c r="M9" s="45">
        <v>0.92</v>
      </c>
      <c r="N9" s="45">
        <v>0.91</v>
      </c>
      <c r="O9" s="45">
        <v>0.71</v>
      </c>
      <c r="P9" s="45">
        <v>0.48</v>
      </c>
      <c r="Q9" s="45">
        <v>0.24</v>
      </c>
      <c r="R9" s="45">
        <v>0.3</v>
      </c>
      <c r="S9" s="45">
        <v>0.7</v>
      </c>
      <c r="T9" s="45">
        <v>0.23</v>
      </c>
      <c r="U9" s="45">
        <v>2</v>
      </c>
      <c r="V9" s="45">
        <v>3</v>
      </c>
      <c r="W9" s="45">
        <v>1</v>
      </c>
      <c r="X9" s="45">
        <v>3</v>
      </c>
      <c r="Y9" s="45">
        <v>1</v>
      </c>
      <c r="Z9" s="45">
        <v>3</v>
      </c>
      <c r="AA9" s="45">
        <v>2</v>
      </c>
      <c r="AB9" s="45">
        <v>3</v>
      </c>
      <c r="AC9" s="45">
        <v>3</v>
      </c>
      <c r="AD9" s="45">
        <v>2</v>
      </c>
      <c r="AE9" s="45">
        <v>2</v>
      </c>
      <c r="AF9" s="45">
        <v>3</v>
      </c>
      <c r="AG9" s="45">
        <v>1</v>
      </c>
      <c r="AH9" s="45">
        <v>3</v>
      </c>
      <c r="AI9" s="45">
        <v>3</v>
      </c>
      <c r="AJ9" s="45">
        <v>0</v>
      </c>
      <c r="AK9" s="45">
        <v>1</v>
      </c>
      <c r="AL9" s="45">
        <v>3</v>
      </c>
      <c r="AM9" s="45">
        <v>2</v>
      </c>
      <c r="AN9" s="45">
        <v>2</v>
      </c>
      <c r="AO9" s="45">
        <v>2</v>
      </c>
      <c r="AP9" s="45">
        <v>2</v>
      </c>
      <c r="AQ9" s="45">
        <v>3</v>
      </c>
      <c r="AR9" s="45">
        <v>0</v>
      </c>
      <c r="AS9" s="45">
        <v>0.95</v>
      </c>
      <c r="AT9" s="45">
        <v>0.84</v>
      </c>
      <c r="AU9" s="45">
        <v>0.76</v>
      </c>
      <c r="AV9" s="45">
        <v>0.55000000000000004</v>
      </c>
      <c r="AW9" s="45">
        <v>0.28000000000000003</v>
      </c>
      <c r="AX9" s="45">
        <v>0.22</v>
      </c>
      <c r="AY9" s="45">
        <v>0.65</v>
      </c>
      <c r="AZ9" s="45">
        <v>0.26</v>
      </c>
      <c r="BA9" s="45">
        <v>2</v>
      </c>
      <c r="BB9" s="45">
        <v>3</v>
      </c>
      <c r="BC9" s="45">
        <v>1</v>
      </c>
      <c r="BD9" s="45">
        <v>0</v>
      </c>
      <c r="BE9" s="45">
        <v>0</v>
      </c>
      <c r="BF9" s="45">
        <v>4</v>
      </c>
      <c r="BG9" s="45">
        <v>3</v>
      </c>
      <c r="BH9" s="45">
        <v>3</v>
      </c>
      <c r="BI9" s="45">
        <v>3</v>
      </c>
      <c r="BJ9" s="45">
        <v>0</v>
      </c>
      <c r="BK9" s="45">
        <v>3</v>
      </c>
      <c r="BL9" s="45">
        <v>3</v>
      </c>
      <c r="BM9" s="45">
        <v>2</v>
      </c>
      <c r="BN9" s="45">
        <v>3</v>
      </c>
      <c r="BO9" s="45">
        <v>3</v>
      </c>
      <c r="BP9" s="45">
        <v>0</v>
      </c>
      <c r="BQ9" s="45">
        <v>1</v>
      </c>
      <c r="BR9" s="45">
        <v>2</v>
      </c>
      <c r="BS9" s="45">
        <v>3</v>
      </c>
      <c r="BT9" s="45">
        <v>3</v>
      </c>
      <c r="BU9" s="45">
        <v>2</v>
      </c>
      <c r="BV9" s="45">
        <v>4</v>
      </c>
      <c r="BW9" s="45">
        <v>0</v>
      </c>
      <c r="BX9" s="45">
        <v>1</v>
      </c>
      <c r="BY9" s="45">
        <v>0.61</v>
      </c>
      <c r="BZ9" s="45">
        <v>0.65</v>
      </c>
      <c r="CA9" s="45">
        <v>0.45</v>
      </c>
      <c r="CB9" s="45">
        <v>0.37</v>
      </c>
      <c r="CC9" s="45">
        <v>0.28999999999999998</v>
      </c>
      <c r="CD9" s="45">
        <v>0.18</v>
      </c>
      <c r="CE9" s="45">
        <v>0.41</v>
      </c>
      <c r="CF9" s="45">
        <v>0.1</v>
      </c>
      <c r="CG9" s="45">
        <v>2</v>
      </c>
      <c r="CH9" s="45">
        <v>2</v>
      </c>
      <c r="CI9" s="45">
        <v>1</v>
      </c>
      <c r="CJ9" s="45">
        <v>1</v>
      </c>
      <c r="CK9" s="45">
        <v>0</v>
      </c>
      <c r="CL9" s="45">
        <v>3</v>
      </c>
      <c r="CM9" s="45">
        <v>2</v>
      </c>
      <c r="CN9" s="45">
        <v>4</v>
      </c>
      <c r="CO9" s="45">
        <v>3</v>
      </c>
      <c r="CP9" s="45">
        <v>0</v>
      </c>
      <c r="CQ9" s="45">
        <v>3</v>
      </c>
      <c r="CR9" s="45">
        <v>2</v>
      </c>
      <c r="CS9" s="45">
        <v>1</v>
      </c>
      <c r="CT9" s="45">
        <v>2</v>
      </c>
      <c r="CU9" s="45">
        <v>3</v>
      </c>
      <c r="CV9" s="45">
        <v>0</v>
      </c>
      <c r="CW9" s="45">
        <v>1</v>
      </c>
      <c r="CX9" s="45">
        <v>0</v>
      </c>
      <c r="CY9" s="45">
        <v>3</v>
      </c>
      <c r="CZ9" s="45">
        <v>1</v>
      </c>
      <c r="DA9" s="45">
        <v>0</v>
      </c>
      <c r="DB9" s="45">
        <v>2</v>
      </c>
      <c r="DC9" s="45">
        <v>0</v>
      </c>
      <c r="DD9" s="45">
        <v>0</v>
      </c>
    </row>
    <row r="10" spans="1:108">
      <c r="A10" s="43">
        <v>39418</v>
      </c>
      <c r="B10" s="42" t="s">
        <v>942</v>
      </c>
      <c r="C10" s="42" t="s">
        <v>413</v>
      </c>
      <c r="D10" s="42">
        <v>1</v>
      </c>
      <c r="E10" s="45">
        <v>2.88</v>
      </c>
      <c r="F10" s="45">
        <v>1.41</v>
      </c>
      <c r="G10" s="45">
        <v>2.37</v>
      </c>
      <c r="H10" s="45">
        <v>2.4500000000000002</v>
      </c>
      <c r="I10" s="45">
        <v>1.94</v>
      </c>
      <c r="J10" s="45">
        <v>1.5</v>
      </c>
      <c r="K10" s="45">
        <v>0.39</v>
      </c>
      <c r="L10" s="45">
        <v>0.47</v>
      </c>
      <c r="M10" s="45">
        <v>0.97</v>
      </c>
      <c r="N10" s="45">
        <v>0.82</v>
      </c>
      <c r="O10" s="45">
        <v>0.75</v>
      </c>
      <c r="P10" s="45">
        <v>0.54</v>
      </c>
      <c r="Q10" s="45">
        <v>0.25</v>
      </c>
      <c r="R10" s="45">
        <v>0.27</v>
      </c>
      <c r="S10" s="45">
        <v>0.66</v>
      </c>
      <c r="T10" s="45">
        <v>0.14000000000000001</v>
      </c>
      <c r="U10" s="45">
        <v>6</v>
      </c>
      <c r="V10" s="45">
        <v>2</v>
      </c>
      <c r="W10" s="45">
        <v>0</v>
      </c>
      <c r="X10" s="45">
        <v>1</v>
      </c>
      <c r="Y10" s="45">
        <v>0</v>
      </c>
      <c r="Z10" s="45">
        <v>2</v>
      </c>
      <c r="AA10" s="45">
        <v>3</v>
      </c>
      <c r="AB10" s="45">
        <v>0</v>
      </c>
      <c r="AC10" s="45">
        <v>3</v>
      </c>
      <c r="AD10" s="45">
        <v>1</v>
      </c>
      <c r="AE10" s="45">
        <v>3</v>
      </c>
      <c r="AF10" s="45">
        <v>3</v>
      </c>
      <c r="AG10" s="45">
        <v>2</v>
      </c>
      <c r="AH10" s="45">
        <v>3</v>
      </c>
      <c r="AI10" s="45">
        <v>4</v>
      </c>
      <c r="AJ10" s="45">
        <v>0</v>
      </c>
      <c r="AK10" s="45">
        <v>0</v>
      </c>
      <c r="AL10" s="45">
        <v>0</v>
      </c>
      <c r="AM10" s="45">
        <v>1</v>
      </c>
      <c r="AN10" s="45">
        <v>3</v>
      </c>
      <c r="AO10" s="45">
        <v>3</v>
      </c>
      <c r="AP10" s="45">
        <v>1</v>
      </c>
      <c r="AQ10" s="45">
        <v>0</v>
      </c>
      <c r="AR10" s="45">
        <v>0</v>
      </c>
      <c r="AS10" s="45">
        <v>0.98</v>
      </c>
      <c r="AT10" s="45">
        <v>0.82</v>
      </c>
      <c r="AU10" s="45">
        <v>0.79</v>
      </c>
      <c r="AV10" s="45">
        <v>0.56000000000000005</v>
      </c>
      <c r="AW10" s="45">
        <v>0.31</v>
      </c>
      <c r="AX10" s="45">
        <v>0.22</v>
      </c>
      <c r="AY10" s="45">
        <v>0.64</v>
      </c>
      <c r="AZ10" s="45">
        <v>0.16</v>
      </c>
      <c r="BA10" s="45">
        <v>6</v>
      </c>
      <c r="BB10" s="45">
        <v>2</v>
      </c>
      <c r="BC10" s="45">
        <v>0</v>
      </c>
      <c r="BD10" s="45">
        <v>0</v>
      </c>
      <c r="BE10" s="45">
        <v>0</v>
      </c>
      <c r="BF10" s="45">
        <v>2</v>
      </c>
      <c r="BG10" s="45">
        <v>3</v>
      </c>
      <c r="BH10" s="45">
        <v>0</v>
      </c>
      <c r="BI10" s="45">
        <v>3</v>
      </c>
      <c r="BJ10" s="45">
        <v>0</v>
      </c>
      <c r="BK10" s="45">
        <v>2</v>
      </c>
      <c r="BL10" s="45">
        <v>3</v>
      </c>
      <c r="BM10" s="45">
        <v>2</v>
      </c>
      <c r="BN10" s="45">
        <v>2</v>
      </c>
      <c r="BO10" s="45">
        <v>4</v>
      </c>
      <c r="BP10" s="45">
        <v>0</v>
      </c>
      <c r="BQ10" s="45">
        <v>1</v>
      </c>
      <c r="BR10" s="45">
        <v>0</v>
      </c>
      <c r="BS10" s="45">
        <v>3</v>
      </c>
      <c r="BT10" s="45">
        <v>1</v>
      </c>
      <c r="BU10" s="45">
        <v>1</v>
      </c>
      <c r="BV10" s="45">
        <v>2</v>
      </c>
      <c r="BW10" s="45">
        <v>0</v>
      </c>
      <c r="BX10" s="45">
        <v>2</v>
      </c>
      <c r="BY10" s="45">
        <v>0.63</v>
      </c>
      <c r="BZ10" s="45">
        <v>0.64</v>
      </c>
      <c r="CA10" s="45"/>
      <c r="CB10" s="45"/>
      <c r="CC10" s="45">
        <v>0.31</v>
      </c>
      <c r="CD10" s="45">
        <v>0.19</v>
      </c>
      <c r="CE10" s="45"/>
      <c r="CF10" s="45"/>
      <c r="CG10" s="45">
        <v>7</v>
      </c>
      <c r="CH10" s="45">
        <v>1</v>
      </c>
      <c r="CI10" s="45">
        <v>0</v>
      </c>
      <c r="CJ10" s="45">
        <v>0</v>
      </c>
      <c r="CK10" s="45">
        <v>0</v>
      </c>
      <c r="CL10" s="45">
        <v>3</v>
      </c>
      <c r="CM10" s="45">
        <v>1</v>
      </c>
      <c r="CN10" s="45">
        <v>0</v>
      </c>
      <c r="CO10" s="45">
        <v>1</v>
      </c>
      <c r="CP10" s="45">
        <v>0</v>
      </c>
      <c r="CQ10" s="45">
        <v>0</v>
      </c>
      <c r="CR10" s="45">
        <v>0</v>
      </c>
      <c r="CS10" s="45">
        <v>2</v>
      </c>
      <c r="CT10" s="45">
        <v>1</v>
      </c>
      <c r="CU10" s="45">
        <v>1</v>
      </c>
      <c r="CV10" s="45">
        <v>0</v>
      </c>
      <c r="CW10" s="45">
        <v>0</v>
      </c>
      <c r="CX10" s="45">
        <v>0</v>
      </c>
      <c r="CY10" s="45">
        <v>0</v>
      </c>
      <c r="CZ10" s="45">
        <v>0</v>
      </c>
      <c r="DA10" s="45">
        <v>0</v>
      </c>
      <c r="DB10" s="45">
        <v>0</v>
      </c>
      <c r="DC10" s="45">
        <v>0</v>
      </c>
      <c r="DD10" s="45">
        <v>2</v>
      </c>
    </row>
    <row r="11" spans="1:108">
      <c r="A11" s="43">
        <v>38948</v>
      </c>
      <c r="B11" s="42" t="s">
        <v>638</v>
      </c>
      <c r="C11" s="42" t="s">
        <v>413</v>
      </c>
      <c r="D11" s="42">
        <v>1</v>
      </c>
      <c r="E11" s="45">
        <v>2.84</v>
      </c>
      <c r="F11" s="45">
        <v>1.4</v>
      </c>
      <c r="G11" s="45">
        <v>2.35</v>
      </c>
      <c r="H11" s="45">
        <v>2.42</v>
      </c>
      <c r="I11" s="45">
        <v>1.93</v>
      </c>
      <c r="J11" s="45">
        <v>1.44</v>
      </c>
      <c r="K11" s="45">
        <v>0.43</v>
      </c>
      <c r="L11" s="45">
        <v>0.57999999999999996</v>
      </c>
      <c r="M11" s="45">
        <v>0.94</v>
      </c>
      <c r="N11" s="45">
        <v>0.9</v>
      </c>
      <c r="O11" s="45">
        <v>0.72</v>
      </c>
      <c r="P11" s="45">
        <v>0.45</v>
      </c>
      <c r="Q11" s="45">
        <v>0.21</v>
      </c>
      <c r="R11" s="45">
        <v>0.28999999999999998</v>
      </c>
      <c r="S11" s="45">
        <v>0.69</v>
      </c>
      <c r="T11" s="45">
        <v>0.18</v>
      </c>
      <c r="U11" s="45">
        <v>2</v>
      </c>
      <c r="V11" s="45">
        <v>3</v>
      </c>
      <c r="W11" s="45">
        <v>3</v>
      </c>
      <c r="X11" s="45">
        <v>2</v>
      </c>
      <c r="Y11" s="45">
        <v>1</v>
      </c>
      <c r="Z11" s="45">
        <v>4</v>
      </c>
      <c r="AA11" s="45">
        <v>2</v>
      </c>
      <c r="AB11" s="45">
        <v>1</v>
      </c>
      <c r="AC11" s="45">
        <v>3</v>
      </c>
      <c r="AD11" s="45">
        <v>0</v>
      </c>
      <c r="AE11" s="45">
        <v>2</v>
      </c>
      <c r="AF11" s="45">
        <v>3</v>
      </c>
      <c r="AG11" s="45">
        <v>1</v>
      </c>
      <c r="AH11" s="45">
        <v>3</v>
      </c>
      <c r="AI11" s="45">
        <v>3</v>
      </c>
      <c r="AJ11" s="45">
        <v>0</v>
      </c>
      <c r="AK11" s="45">
        <v>0</v>
      </c>
      <c r="AL11" s="45">
        <v>0</v>
      </c>
      <c r="AM11" s="45">
        <v>2</v>
      </c>
      <c r="AN11" s="45">
        <v>2</v>
      </c>
      <c r="AO11" s="45">
        <v>2</v>
      </c>
      <c r="AP11" s="45">
        <v>2</v>
      </c>
      <c r="AQ11" s="45">
        <v>2</v>
      </c>
      <c r="AR11" s="45">
        <v>1</v>
      </c>
      <c r="AS11" s="45">
        <v>0.94</v>
      </c>
      <c r="AT11" s="45">
        <v>0.83</v>
      </c>
      <c r="AU11" s="45">
        <v>0.75</v>
      </c>
      <c r="AV11" s="45">
        <v>0.5</v>
      </c>
      <c r="AW11" s="45">
        <v>0.3</v>
      </c>
      <c r="AX11" s="45">
        <v>0.2</v>
      </c>
      <c r="AY11" s="45">
        <v>0.63</v>
      </c>
      <c r="AZ11" s="45">
        <v>0.25</v>
      </c>
      <c r="BA11" s="45">
        <v>2</v>
      </c>
      <c r="BB11" s="45">
        <v>2</v>
      </c>
      <c r="BC11" s="45">
        <v>2</v>
      </c>
      <c r="BD11" s="45">
        <v>0</v>
      </c>
      <c r="BE11" s="45">
        <v>0</v>
      </c>
      <c r="BF11" s="45">
        <v>3</v>
      </c>
      <c r="BG11" s="45">
        <v>1</v>
      </c>
      <c r="BH11" s="45">
        <v>0</v>
      </c>
      <c r="BI11" s="45">
        <v>3</v>
      </c>
      <c r="BJ11" s="45">
        <v>0</v>
      </c>
      <c r="BK11" s="45">
        <v>3</v>
      </c>
      <c r="BL11" s="45">
        <v>3</v>
      </c>
      <c r="BM11" s="45">
        <v>1</v>
      </c>
      <c r="BN11" s="45">
        <v>3</v>
      </c>
      <c r="BO11" s="45">
        <v>1</v>
      </c>
      <c r="BP11" s="45">
        <v>0</v>
      </c>
      <c r="BQ11" s="45">
        <v>1</v>
      </c>
      <c r="BR11" s="45">
        <v>0</v>
      </c>
      <c r="BS11" s="45">
        <v>2</v>
      </c>
      <c r="BT11" s="45">
        <v>2</v>
      </c>
      <c r="BU11" s="45">
        <v>3</v>
      </c>
      <c r="BV11" s="45">
        <v>3</v>
      </c>
      <c r="BW11" s="45">
        <v>0</v>
      </c>
      <c r="BX11" s="45">
        <v>1</v>
      </c>
      <c r="BY11" s="45">
        <v>0.55000000000000004</v>
      </c>
      <c r="BZ11" s="45">
        <v>0.63</v>
      </c>
      <c r="CA11" s="45"/>
      <c r="CB11" s="45"/>
      <c r="CC11" s="45">
        <v>0.26</v>
      </c>
      <c r="CD11" s="45">
        <v>0.19</v>
      </c>
      <c r="CE11" s="45">
        <v>0.41</v>
      </c>
      <c r="CF11" s="45">
        <v>0.08</v>
      </c>
      <c r="CG11" s="45">
        <v>2</v>
      </c>
      <c r="CH11" s="45">
        <v>0</v>
      </c>
      <c r="CI11" s="45">
        <v>3</v>
      </c>
      <c r="CJ11" s="45">
        <v>0</v>
      </c>
      <c r="CK11" s="45">
        <v>0</v>
      </c>
      <c r="CL11" s="45">
        <v>1</v>
      </c>
      <c r="CM11" s="45">
        <v>3</v>
      </c>
      <c r="CN11" s="45">
        <v>0</v>
      </c>
      <c r="CO11" s="45">
        <v>3</v>
      </c>
      <c r="CP11" s="45">
        <v>0</v>
      </c>
      <c r="CQ11" s="45">
        <v>3</v>
      </c>
      <c r="CR11" s="45">
        <v>1</v>
      </c>
      <c r="CS11" s="45">
        <v>1</v>
      </c>
      <c r="CT11" s="45">
        <v>2</v>
      </c>
      <c r="CU11" s="45">
        <v>1</v>
      </c>
      <c r="CV11" s="45">
        <v>0</v>
      </c>
      <c r="CW11" s="45">
        <v>0</v>
      </c>
      <c r="CX11" s="45">
        <v>0</v>
      </c>
      <c r="CY11" s="45">
        <v>0</v>
      </c>
      <c r="CZ11" s="45">
        <v>0</v>
      </c>
      <c r="DA11" s="45">
        <v>0</v>
      </c>
      <c r="DB11" s="45">
        <v>0</v>
      </c>
      <c r="DC11" s="45">
        <v>0</v>
      </c>
      <c r="DD11" s="45">
        <v>0</v>
      </c>
    </row>
    <row r="12" spans="1:108">
      <c r="A12" s="43">
        <v>1</v>
      </c>
      <c r="B12" s="42" t="s">
        <v>950</v>
      </c>
      <c r="C12" s="42" t="s">
        <v>413</v>
      </c>
      <c r="D12" s="42">
        <v>3</v>
      </c>
      <c r="E12" s="45">
        <v>2.82</v>
      </c>
      <c r="F12" s="45">
        <v>1.48</v>
      </c>
      <c r="G12" s="45">
        <v>2.4</v>
      </c>
      <c r="H12" s="45">
        <v>2.4</v>
      </c>
      <c r="I12" s="45">
        <v>1.96</v>
      </c>
      <c r="J12" s="45">
        <v>1.42</v>
      </c>
      <c r="K12" s="45">
        <v>0.47</v>
      </c>
      <c r="L12" s="45">
        <v>0.61</v>
      </c>
      <c r="M12" s="45">
        <v>1.05</v>
      </c>
      <c r="N12" s="45">
        <v>1.1599999999999999</v>
      </c>
      <c r="O12" s="45">
        <v>0.83</v>
      </c>
      <c r="P12" s="45">
        <v>0.56999999999999995</v>
      </c>
      <c r="Q12" s="45">
        <v>0.26</v>
      </c>
      <c r="R12" s="45">
        <v>0.28000000000000003</v>
      </c>
      <c r="S12" s="45">
        <v>0.7</v>
      </c>
      <c r="T12" s="45">
        <v>0.18</v>
      </c>
      <c r="U12" s="45">
        <v>1</v>
      </c>
      <c r="V12" s="45">
        <v>1</v>
      </c>
      <c r="W12" s="45">
        <v>0</v>
      </c>
      <c r="X12" s="45">
        <v>3</v>
      </c>
      <c r="Y12" s="45">
        <v>4</v>
      </c>
      <c r="Z12" s="45">
        <v>3</v>
      </c>
      <c r="AA12" s="45">
        <v>1</v>
      </c>
      <c r="AB12" s="45">
        <v>0</v>
      </c>
      <c r="AC12" s="45">
        <v>3</v>
      </c>
      <c r="AD12" s="45">
        <v>0</v>
      </c>
      <c r="AE12" s="45">
        <v>1</v>
      </c>
      <c r="AF12" s="45">
        <v>3</v>
      </c>
      <c r="AG12" s="45">
        <v>3</v>
      </c>
      <c r="AH12" s="45">
        <v>3</v>
      </c>
      <c r="AI12" s="45">
        <v>1</v>
      </c>
      <c r="AJ12" s="45">
        <v>0</v>
      </c>
      <c r="AK12" s="45">
        <v>2</v>
      </c>
      <c r="AL12" s="45">
        <v>0</v>
      </c>
      <c r="AM12" s="45">
        <v>2</v>
      </c>
      <c r="AN12" s="45">
        <v>1</v>
      </c>
      <c r="AO12" s="45">
        <v>3</v>
      </c>
      <c r="AP12" s="45">
        <v>0</v>
      </c>
      <c r="AQ12" s="45">
        <v>0</v>
      </c>
      <c r="AR12" s="45">
        <v>1</v>
      </c>
      <c r="AS12" s="45">
        <v>0.97</v>
      </c>
      <c r="AT12" s="45">
        <v>1</v>
      </c>
      <c r="AU12" s="45">
        <v>0.68</v>
      </c>
      <c r="AV12" s="45">
        <v>0.56999999999999995</v>
      </c>
      <c r="AW12" s="45">
        <v>0.28999999999999998</v>
      </c>
      <c r="AX12" s="45">
        <v>0.16</v>
      </c>
      <c r="AY12" s="45">
        <v>0.6</v>
      </c>
      <c r="AZ12" s="45">
        <v>0.15</v>
      </c>
      <c r="BA12" s="45">
        <v>1</v>
      </c>
      <c r="BB12" s="45">
        <v>4</v>
      </c>
      <c r="BC12" s="45">
        <v>0</v>
      </c>
      <c r="BD12" s="45">
        <v>2</v>
      </c>
      <c r="BE12" s="45">
        <v>0</v>
      </c>
      <c r="BF12" s="45">
        <v>4</v>
      </c>
      <c r="BG12" s="45">
        <v>2</v>
      </c>
      <c r="BH12" s="45">
        <v>3</v>
      </c>
      <c r="BI12" s="45">
        <v>3</v>
      </c>
      <c r="BJ12" s="45">
        <v>0</v>
      </c>
      <c r="BK12" s="45">
        <v>3</v>
      </c>
      <c r="BL12" s="45">
        <v>3</v>
      </c>
      <c r="BM12" s="45">
        <v>3</v>
      </c>
      <c r="BN12" s="45">
        <v>3</v>
      </c>
      <c r="BO12" s="45">
        <v>0</v>
      </c>
      <c r="BP12" s="45">
        <v>0</v>
      </c>
      <c r="BQ12" s="45">
        <v>3</v>
      </c>
      <c r="BR12" s="45">
        <v>2</v>
      </c>
      <c r="BS12" s="45">
        <v>4</v>
      </c>
      <c r="BT12" s="45">
        <v>0</v>
      </c>
      <c r="BU12" s="45">
        <v>3</v>
      </c>
      <c r="BV12" s="45">
        <v>0</v>
      </c>
      <c r="BW12" s="45">
        <v>0</v>
      </c>
      <c r="BX12" s="45">
        <v>1</v>
      </c>
      <c r="BY12" s="45">
        <v>0.56999999999999995</v>
      </c>
      <c r="BZ12" s="45">
        <v>0.68</v>
      </c>
      <c r="CA12" s="45">
        <v>0.47</v>
      </c>
      <c r="CB12" s="45">
        <v>0.41</v>
      </c>
      <c r="CC12" s="45">
        <v>0.28999999999999998</v>
      </c>
      <c r="CD12" s="45">
        <v>0.18</v>
      </c>
      <c r="CE12" s="45">
        <v>0.39</v>
      </c>
      <c r="CF12" s="45"/>
      <c r="CG12" s="45">
        <v>1</v>
      </c>
      <c r="CH12" s="45">
        <v>3</v>
      </c>
      <c r="CI12" s="45">
        <v>0</v>
      </c>
      <c r="CJ12" s="45">
        <v>0</v>
      </c>
      <c r="CK12" s="45">
        <v>0</v>
      </c>
      <c r="CL12" s="45">
        <v>3</v>
      </c>
      <c r="CM12" s="45">
        <v>0</v>
      </c>
      <c r="CN12" s="45">
        <v>1</v>
      </c>
      <c r="CO12" s="45">
        <v>3</v>
      </c>
      <c r="CP12" s="45">
        <v>0</v>
      </c>
      <c r="CQ12" s="45">
        <v>0</v>
      </c>
      <c r="CR12" s="45">
        <v>0</v>
      </c>
      <c r="CS12" s="45">
        <v>0</v>
      </c>
      <c r="CT12" s="45">
        <v>3</v>
      </c>
      <c r="CU12" s="45">
        <v>3</v>
      </c>
      <c r="CV12" s="45">
        <v>0</v>
      </c>
      <c r="CW12" s="45">
        <v>0</v>
      </c>
      <c r="CX12" s="45">
        <v>0</v>
      </c>
      <c r="CY12" s="45">
        <v>3</v>
      </c>
      <c r="CZ12" s="45">
        <v>0</v>
      </c>
      <c r="DA12" s="45">
        <v>3</v>
      </c>
      <c r="DB12" s="45">
        <v>0</v>
      </c>
      <c r="DC12" s="45">
        <v>0</v>
      </c>
      <c r="DD12" s="45">
        <v>0</v>
      </c>
    </row>
    <row r="13" spans="1:108">
      <c r="A13" s="43">
        <v>1</v>
      </c>
      <c r="B13" s="42" t="s">
        <v>956</v>
      </c>
      <c r="C13" s="42" t="s">
        <v>413</v>
      </c>
      <c r="D13" s="42">
        <v>3</v>
      </c>
      <c r="E13" s="45">
        <v>3.06</v>
      </c>
      <c r="F13" s="45">
        <v>1.6</v>
      </c>
      <c r="G13" s="45">
        <v>2.57</v>
      </c>
      <c r="H13" s="45">
        <v>2.54</v>
      </c>
      <c r="I13" s="45">
        <v>2.06</v>
      </c>
      <c r="J13" s="45">
        <v>1.5</v>
      </c>
      <c r="K13" s="45">
        <v>0.56000000000000005</v>
      </c>
      <c r="L13" s="45">
        <v>0.62</v>
      </c>
      <c r="M13" s="45">
        <v>1.08</v>
      </c>
      <c r="N13" s="45">
        <v>1.08</v>
      </c>
      <c r="O13" s="45">
        <v>0.84</v>
      </c>
      <c r="P13" s="45">
        <v>0.55000000000000004</v>
      </c>
      <c r="Q13" s="45">
        <v>0.25</v>
      </c>
      <c r="R13" s="45">
        <v>0.38</v>
      </c>
      <c r="S13" s="45">
        <v>0.8</v>
      </c>
      <c r="T13" s="45">
        <v>0.18</v>
      </c>
      <c r="U13" s="45">
        <v>2</v>
      </c>
      <c r="V13" s="45">
        <v>1</v>
      </c>
      <c r="W13" s="45">
        <v>1</v>
      </c>
      <c r="X13" s="45">
        <v>3</v>
      </c>
      <c r="Y13" s="45">
        <v>0</v>
      </c>
      <c r="Z13" s="45">
        <v>2</v>
      </c>
      <c r="AA13" s="45">
        <v>2</v>
      </c>
      <c r="AB13" s="45"/>
      <c r="AC13" s="45">
        <v>3</v>
      </c>
      <c r="AD13" s="45">
        <v>0</v>
      </c>
      <c r="AE13" s="45">
        <v>3</v>
      </c>
      <c r="AF13" s="45">
        <v>3</v>
      </c>
      <c r="AG13" s="45">
        <v>2</v>
      </c>
      <c r="AH13" s="45">
        <v>3</v>
      </c>
      <c r="AI13" s="45">
        <v>1</v>
      </c>
      <c r="AJ13" s="45"/>
      <c r="AK13" s="45"/>
      <c r="AL13" s="45">
        <v>0</v>
      </c>
      <c r="AM13" s="45"/>
      <c r="AN13" s="45">
        <v>3</v>
      </c>
      <c r="AO13" s="45">
        <v>3</v>
      </c>
      <c r="AP13" s="45"/>
      <c r="AQ13" s="45">
        <v>0</v>
      </c>
      <c r="AR13" s="45">
        <v>0</v>
      </c>
      <c r="AS13" s="45">
        <v>1.02</v>
      </c>
      <c r="AT13" s="45">
        <v>1.01</v>
      </c>
      <c r="AU13" s="45">
        <v>0.79</v>
      </c>
      <c r="AV13" s="45">
        <v>0.53</v>
      </c>
      <c r="AW13" s="45">
        <v>0.31</v>
      </c>
      <c r="AX13" s="45">
        <v>0.28000000000000003</v>
      </c>
      <c r="AY13" s="45">
        <v>0.7</v>
      </c>
      <c r="AZ13" s="45">
        <v>0.13</v>
      </c>
      <c r="BA13" s="45">
        <v>2</v>
      </c>
      <c r="BB13" s="45">
        <v>4</v>
      </c>
      <c r="BC13" s="45">
        <v>1</v>
      </c>
      <c r="BD13" s="45">
        <v>0</v>
      </c>
      <c r="BE13" s="45">
        <v>0</v>
      </c>
      <c r="BF13" s="45">
        <v>3</v>
      </c>
      <c r="BG13" s="45">
        <v>2</v>
      </c>
      <c r="BH13" s="45">
        <v>0</v>
      </c>
      <c r="BI13" s="45">
        <v>3</v>
      </c>
      <c r="BJ13" s="45">
        <v>0</v>
      </c>
      <c r="BK13" s="45">
        <v>3</v>
      </c>
      <c r="BL13" s="45">
        <v>2</v>
      </c>
      <c r="BM13" s="45">
        <v>3</v>
      </c>
      <c r="BN13" s="45">
        <v>3</v>
      </c>
      <c r="BO13" s="45">
        <v>2</v>
      </c>
      <c r="BP13" s="45"/>
      <c r="BQ13" s="45">
        <v>3</v>
      </c>
      <c r="BR13" s="45">
        <v>0</v>
      </c>
      <c r="BS13" s="45">
        <v>0</v>
      </c>
      <c r="BT13" s="45">
        <v>3</v>
      </c>
      <c r="BU13" s="45">
        <v>3</v>
      </c>
      <c r="BV13" s="45">
        <v>0</v>
      </c>
      <c r="BW13" s="45">
        <v>0</v>
      </c>
      <c r="BX13" s="45">
        <v>0</v>
      </c>
      <c r="BY13" s="45">
        <v>0.6</v>
      </c>
      <c r="BZ13" s="45">
        <v>0.62</v>
      </c>
      <c r="CA13" s="45">
        <v>0.49</v>
      </c>
      <c r="CB13" s="45">
        <v>0.39</v>
      </c>
      <c r="CC13" s="45">
        <v>0.27</v>
      </c>
      <c r="CD13" s="45">
        <v>0.21</v>
      </c>
      <c r="CE13" s="45">
        <v>0.4</v>
      </c>
      <c r="CF13" s="45"/>
      <c r="CG13" s="45">
        <v>2</v>
      </c>
      <c r="CH13" s="45">
        <v>3</v>
      </c>
      <c r="CI13" s="45">
        <v>0</v>
      </c>
      <c r="CJ13" s="45">
        <v>0</v>
      </c>
      <c r="CK13" s="45">
        <v>0</v>
      </c>
      <c r="CL13" s="45">
        <v>3</v>
      </c>
      <c r="CM13" s="45">
        <v>2</v>
      </c>
      <c r="CN13" s="45">
        <v>0</v>
      </c>
      <c r="CO13" s="45">
        <v>3</v>
      </c>
      <c r="CP13" s="45">
        <v>0</v>
      </c>
      <c r="CQ13" s="45">
        <v>2</v>
      </c>
      <c r="CR13" s="45">
        <v>1</v>
      </c>
      <c r="CS13" s="45">
        <v>1</v>
      </c>
      <c r="CT13" s="45">
        <v>3</v>
      </c>
      <c r="CU13" s="45">
        <v>4</v>
      </c>
      <c r="CV13" s="45">
        <v>0</v>
      </c>
      <c r="CW13" s="45">
        <v>0</v>
      </c>
      <c r="CX13" s="45">
        <v>0</v>
      </c>
      <c r="CY13" s="45">
        <v>1</v>
      </c>
      <c r="CZ13" s="45">
        <v>1</v>
      </c>
      <c r="DA13" s="45">
        <v>2</v>
      </c>
      <c r="DB13" s="45">
        <v>0</v>
      </c>
      <c r="DC13" s="45">
        <v>0</v>
      </c>
      <c r="DD13" s="45">
        <v>1</v>
      </c>
    </row>
    <row r="14" spans="1:108">
      <c r="A14" s="43">
        <v>1</v>
      </c>
      <c r="B14" s="42" t="s">
        <v>177</v>
      </c>
      <c r="C14" s="42" t="s">
        <v>131</v>
      </c>
      <c r="D14" s="42">
        <v>4</v>
      </c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>
        <v>1</v>
      </c>
      <c r="AT14" s="46">
        <v>0.93</v>
      </c>
      <c r="AU14" s="45">
        <v>0.78</v>
      </c>
      <c r="AV14" s="45">
        <v>0.55000000000000004</v>
      </c>
      <c r="AW14" s="45">
        <v>0.24</v>
      </c>
      <c r="AX14" s="45">
        <v>0.25</v>
      </c>
      <c r="AY14" s="45">
        <v>0.73</v>
      </c>
      <c r="AZ14" s="45">
        <v>0.3</v>
      </c>
      <c r="BA14" s="45">
        <v>2</v>
      </c>
      <c r="BB14" s="45">
        <v>3</v>
      </c>
      <c r="BC14" s="45">
        <v>4</v>
      </c>
      <c r="BD14" s="45">
        <v>3</v>
      </c>
      <c r="BE14" s="45">
        <v>0</v>
      </c>
      <c r="BF14" s="45">
        <v>3</v>
      </c>
      <c r="BG14" s="45">
        <v>3</v>
      </c>
      <c r="BH14" s="45">
        <v>0</v>
      </c>
      <c r="BI14" s="45">
        <v>3</v>
      </c>
      <c r="BJ14" s="45">
        <v>4</v>
      </c>
      <c r="BK14" s="45">
        <v>4</v>
      </c>
      <c r="BL14" s="45">
        <v>3</v>
      </c>
      <c r="BM14" s="45">
        <v>1</v>
      </c>
      <c r="BN14" s="45">
        <v>4</v>
      </c>
      <c r="BO14" s="45">
        <v>2</v>
      </c>
      <c r="BP14" s="45">
        <v>5</v>
      </c>
      <c r="BQ14" s="45">
        <v>4</v>
      </c>
      <c r="BR14" s="45">
        <v>3</v>
      </c>
      <c r="BS14" s="45">
        <v>4</v>
      </c>
      <c r="BT14" s="45">
        <v>3</v>
      </c>
      <c r="BU14" s="45">
        <v>3</v>
      </c>
      <c r="BV14" s="45">
        <v>3</v>
      </c>
      <c r="BW14" s="45">
        <v>0</v>
      </c>
      <c r="BX14" s="45">
        <v>0</v>
      </c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</row>
    <row r="15" spans="1:108">
      <c r="A15" s="43">
        <v>2</v>
      </c>
      <c r="B15" s="42" t="s">
        <v>186</v>
      </c>
      <c r="C15" s="42" t="s">
        <v>131</v>
      </c>
      <c r="D15" s="42">
        <v>4</v>
      </c>
      <c r="E15" s="45"/>
      <c r="F15" s="45"/>
      <c r="G15" s="45"/>
      <c r="H15" s="45"/>
      <c r="I15" s="46">
        <v>2.04</v>
      </c>
      <c r="J15" s="45"/>
      <c r="K15" s="45"/>
      <c r="L15" s="45"/>
      <c r="M15" s="46">
        <v>1.01</v>
      </c>
      <c r="N15" s="46">
        <v>0.9</v>
      </c>
      <c r="O15" s="45">
        <v>0.79</v>
      </c>
      <c r="P15" s="45">
        <v>0.54</v>
      </c>
      <c r="Q15" s="45">
        <v>0.22</v>
      </c>
      <c r="R15" s="45">
        <v>0.32</v>
      </c>
      <c r="S15" s="45">
        <v>0.77</v>
      </c>
      <c r="T15" s="45">
        <v>0.24</v>
      </c>
      <c r="U15" s="45">
        <v>5</v>
      </c>
      <c r="V15" s="45">
        <v>2</v>
      </c>
      <c r="W15" s="45">
        <v>0</v>
      </c>
      <c r="X15" s="45">
        <v>2</v>
      </c>
      <c r="Y15" s="45">
        <v>1</v>
      </c>
      <c r="Z15" s="45">
        <v>3</v>
      </c>
      <c r="AA15" s="45">
        <v>1</v>
      </c>
      <c r="AB15" s="45">
        <v>3</v>
      </c>
      <c r="AC15" s="45">
        <v>3</v>
      </c>
      <c r="AD15" s="45">
        <v>0</v>
      </c>
      <c r="AE15" s="45">
        <v>1</v>
      </c>
      <c r="AF15" s="45">
        <v>3</v>
      </c>
      <c r="AG15" s="45">
        <v>2</v>
      </c>
      <c r="AH15" s="45">
        <v>3</v>
      </c>
      <c r="AI15" s="45">
        <v>1</v>
      </c>
      <c r="AJ15" s="45">
        <v>1</v>
      </c>
      <c r="AK15" s="45">
        <v>0</v>
      </c>
      <c r="AL15" s="45">
        <v>0</v>
      </c>
      <c r="AM15" s="45">
        <v>3</v>
      </c>
      <c r="AN15" s="45">
        <v>2</v>
      </c>
      <c r="AO15" s="45">
        <v>2</v>
      </c>
      <c r="AP15" s="45">
        <v>3</v>
      </c>
      <c r="AQ15" s="45">
        <v>1</v>
      </c>
      <c r="AR15" s="45">
        <v>0</v>
      </c>
      <c r="AS15" s="46">
        <v>0.96</v>
      </c>
      <c r="AT15" s="46">
        <v>0.9</v>
      </c>
      <c r="AU15" s="45">
        <v>0.8</v>
      </c>
      <c r="AV15" s="45">
        <v>0.5</v>
      </c>
      <c r="AW15" s="45">
        <v>0.37</v>
      </c>
      <c r="AX15" s="45">
        <v>0.24</v>
      </c>
      <c r="AY15" s="45">
        <v>0.7</v>
      </c>
      <c r="AZ15" s="45">
        <v>0.21</v>
      </c>
      <c r="BA15" s="45">
        <v>5</v>
      </c>
      <c r="BB15" s="45">
        <v>2</v>
      </c>
      <c r="BC15" s="45">
        <v>3</v>
      </c>
      <c r="BD15" s="45">
        <v>2</v>
      </c>
      <c r="BE15" s="45">
        <v>0</v>
      </c>
      <c r="BF15" s="45">
        <v>2</v>
      </c>
      <c r="BG15" s="45">
        <v>1</v>
      </c>
      <c r="BH15" s="45">
        <v>0</v>
      </c>
      <c r="BI15" s="45">
        <v>3</v>
      </c>
      <c r="BJ15" s="45">
        <v>0</v>
      </c>
      <c r="BK15" s="45">
        <v>3</v>
      </c>
      <c r="BL15" s="45">
        <v>2</v>
      </c>
      <c r="BM15" s="45">
        <v>1</v>
      </c>
      <c r="BN15" s="45">
        <v>3</v>
      </c>
      <c r="BO15" s="45">
        <v>4</v>
      </c>
      <c r="BP15" s="45">
        <v>0</v>
      </c>
      <c r="BQ15" s="45">
        <v>1</v>
      </c>
      <c r="BR15" s="45">
        <v>2</v>
      </c>
      <c r="BS15" s="45">
        <v>2</v>
      </c>
      <c r="BT15" s="45">
        <v>2</v>
      </c>
      <c r="BU15" s="45">
        <v>3</v>
      </c>
      <c r="BV15" s="45">
        <v>2</v>
      </c>
      <c r="BW15" s="45">
        <v>2</v>
      </c>
      <c r="BX15" s="45">
        <v>2</v>
      </c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</row>
    <row r="16" spans="1:108">
      <c r="A16" s="43">
        <v>2</v>
      </c>
      <c r="B16" s="42" t="s">
        <v>953</v>
      </c>
      <c r="C16" s="42" t="s">
        <v>131</v>
      </c>
      <c r="D16" s="42">
        <v>5</v>
      </c>
      <c r="E16" s="45"/>
      <c r="F16" s="45"/>
      <c r="G16" s="45"/>
      <c r="H16" s="45">
        <v>2.63</v>
      </c>
      <c r="I16" s="46">
        <v>2.0299999999999998</v>
      </c>
      <c r="J16" s="45">
        <v>1.62</v>
      </c>
      <c r="K16" s="45"/>
      <c r="L16" s="45"/>
      <c r="M16" s="46">
        <v>1.02</v>
      </c>
      <c r="N16" s="46">
        <v>0.99</v>
      </c>
      <c r="O16" s="45">
        <v>0.84</v>
      </c>
      <c r="P16" s="45">
        <v>0.59</v>
      </c>
      <c r="Q16" s="45">
        <v>0.39</v>
      </c>
      <c r="R16" s="45">
        <v>0.42</v>
      </c>
      <c r="S16" s="45">
        <v>0.82</v>
      </c>
      <c r="T16" s="45">
        <v>0.25</v>
      </c>
      <c r="U16" s="45">
        <v>2</v>
      </c>
      <c r="V16" s="45">
        <v>3</v>
      </c>
      <c r="W16" s="45">
        <v>5</v>
      </c>
      <c r="X16" s="45">
        <v>3</v>
      </c>
      <c r="Y16" s="45">
        <v>0</v>
      </c>
      <c r="Z16" s="45">
        <v>3</v>
      </c>
      <c r="AA16" s="45">
        <v>0</v>
      </c>
      <c r="AB16" s="45">
        <v>0</v>
      </c>
      <c r="AC16" s="45">
        <v>3</v>
      </c>
      <c r="AD16" s="45">
        <v>3</v>
      </c>
      <c r="AE16" s="45">
        <v>3</v>
      </c>
      <c r="AF16" s="45">
        <v>3</v>
      </c>
      <c r="AG16" s="45">
        <v>3</v>
      </c>
      <c r="AH16" s="45">
        <v>5</v>
      </c>
      <c r="AI16" s="45">
        <v>4</v>
      </c>
      <c r="AJ16" s="45">
        <v>0</v>
      </c>
      <c r="AK16" s="45">
        <v>0</v>
      </c>
      <c r="AL16" s="45">
        <v>2</v>
      </c>
      <c r="AM16" s="45">
        <v>3</v>
      </c>
      <c r="AN16" s="45">
        <v>3</v>
      </c>
      <c r="AO16" s="45">
        <v>3</v>
      </c>
      <c r="AP16" s="45">
        <v>4</v>
      </c>
      <c r="AQ16" s="45">
        <v>3</v>
      </c>
      <c r="AR16" s="45">
        <v>1</v>
      </c>
      <c r="AS16" s="46">
        <v>1.06</v>
      </c>
      <c r="AT16" s="46">
        <v>0.96</v>
      </c>
      <c r="AU16" s="45">
        <v>0.87</v>
      </c>
      <c r="AV16" s="45">
        <v>0.55000000000000004</v>
      </c>
      <c r="AW16" s="45">
        <v>0.39</v>
      </c>
      <c r="AX16" s="45">
        <v>0.33</v>
      </c>
      <c r="AY16" s="45">
        <v>0.77</v>
      </c>
      <c r="AZ16" s="45">
        <v>0.25</v>
      </c>
      <c r="BA16" s="45">
        <v>4</v>
      </c>
      <c r="BB16" s="45">
        <v>3</v>
      </c>
      <c r="BC16" s="45">
        <v>2</v>
      </c>
      <c r="BD16" s="45">
        <v>2</v>
      </c>
      <c r="BE16" s="45">
        <v>0</v>
      </c>
      <c r="BF16" s="45">
        <v>3</v>
      </c>
      <c r="BG16" s="45">
        <v>2</v>
      </c>
      <c r="BH16" s="45">
        <v>1</v>
      </c>
      <c r="BI16" s="45">
        <v>3</v>
      </c>
      <c r="BJ16" s="45">
        <v>4</v>
      </c>
      <c r="BK16" s="45">
        <v>3</v>
      </c>
      <c r="BL16" s="45">
        <v>2</v>
      </c>
      <c r="BM16" s="45">
        <v>3</v>
      </c>
      <c r="BN16" s="45">
        <v>3</v>
      </c>
      <c r="BO16" s="45">
        <v>2</v>
      </c>
      <c r="BP16" s="45">
        <v>1</v>
      </c>
      <c r="BQ16" s="45">
        <v>3</v>
      </c>
      <c r="BR16" s="45">
        <v>1</v>
      </c>
      <c r="BS16" s="45">
        <v>3</v>
      </c>
      <c r="BT16" s="45">
        <v>2</v>
      </c>
      <c r="BU16" s="45">
        <v>2</v>
      </c>
      <c r="BV16" s="45">
        <v>5</v>
      </c>
      <c r="BW16" s="45">
        <v>2</v>
      </c>
      <c r="BX16" s="45">
        <v>4</v>
      </c>
      <c r="BY16" s="46">
        <v>0.68</v>
      </c>
      <c r="BZ16" s="46">
        <v>0.77</v>
      </c>
      <c r="CA16" s="45">
        <v>0.6</v>
      </c>
      <c r="CB16" s="45">
        <v>0.5</v>
      </c>
      <c r="CC16" s="45">
        <v>0.4</v>
      </c>
      <c r="CD16" s="45">
        <v>0.33</v>
      </c>
      <c r="CE16" s="45">
        <v>0.54</v>
      </c>
      <c r="CF16" s="45">
        <v>0.04</v>
      </c>
      <c r="CG16" s="45">
        <v>4</v>
      </c>
      <c r="CH16" s="45">
        <v>1</v>
      </c>
      <c r="CI16" s="45">
        <v>0</v>
      </c>
      <c r="CJ16" s="45">
        <v>1</v>
      </c>
      <c r="CK16" s="45">
        <v>0</v>
      </c>
      <c r="CL16" s="45">
        <v>1</v>
      </c>
      <c r="CM16" s="45">
        <v>2</v>
      </c>
      <c r="CN16" s="45">
        <v>0</v>
      </c>
      <c r="CO16" s="45">
        <v>3</v>
      </c>
      <c r="CP16" s="45">
        <v>0</v>
      </c>
      <c r="CQ16" s="45">
        <v>3</v>
      </c>
      <c r="CR16" s="45">
        <v>1</v>
      </c>
      <c r="CS16" s="45">
        <v>0</v>
      </c>
      <c r="CT16" s="45">
        <v>2</v>
      </c>
      <c r="CU16" s="45">
        <v>2</v>
      </c>
      <c r="CV16" s="45">
        <v>0</v>
      </c>
      <c r="CW16" s="45">
        <v>1</v>
      </c>
      <c r="CX16" s="45">
        <v>0</v>
      </c>
      <c r="CY16" s="45">
        <v>0</v>
      </c>
      <c r="CZ16" s="45">
        <v>1</v>
      </c>
      <c r="DA16" s="45">
        <v>1</v>
      </c>
      <c r="DB16" s="45">
        <v>1</v>
      </c>
      <c r="DC16" s="45">
        <v>0</v>
      </c>
      <c r="DD16" s="45">
        <v>2</v>
      </c>
    </row>
    <row r="17" spans="1:108">
      <c r="A17" s="43">
        <v>1</v>
      </c>
      <c r="B17" s="42" t="s">
        <v>953</v>
      </c>
      <c r="C17" s="42" t="s">
        <v>131</v>
      </c>
      <c r="D17" s="42">
        <v>5</v>
      </c>
      <c r="E17" s="45">
        <v>2.91</v>
      </c>
      <c r="F17" s="45">
        <v>1.52</v>
      </c>
      <c r="G17" s="45">
        <v>2.39</v>
      </c>
      <c r="H17" s="45">
        <v>2.48</v>
      </c>
      <c r="I17" s="45">
        <v>1.96</v>
      </c>
      <c r="J17" s="45">
        <v>1.52</v>
      </c>
      <c r="K17" s="46">
        <v>0.52</v>
      </c>
      <c r="L17" s="46">
        <v>0.65</v>
      </c>
      <c r="M17" s="46">
        <v>1.04</v>
      </c>
      <c r="N17" s="46">
        <v>1.04</v>
      </c>
      <c r="O17" s="45">
        <v>0.86</v>
      </c>
      <c r="P17" s="45">
        <v>0.56000000000000005</v>
      </c>
      <c r="Q17" s="45">
        <v>0.43</v>
      </c>
      <c r="R17" s="45">
        <v>0.4</v>
      </c>
      <c r="S17" s="45">
        <v>0.82</v>
      </c>
      <c r="T17" s="45">
        <v>0.23</v>
      </c>
      <c r="U17" s="45">
        <v>2</v>
      </c>
      <c r="V17" s="45">
        <v>2</v>
      </c>
      <c r="W17" s="45">
        <v>4</v>
      </c>
      <c r="X17" s="45">
        <v>3</v>
      </c>
      <c r="Y17" s="45">
        <v>3</v>
      </c>
      <c r="Z17" s="45">
        <v>4</v>
      </c>
      <c r="AA17" s="45">
        <v>3</v>
      </c>
      <c r="AB17" s="45">
        <v>2</v>
      </c>
      <c r="AC17" s="45">
        <v>3</v>
      </c>
      <c r="AD17" s="45">
        <v>3</v>
      </c>
      <c r="AE17" s="45">
        <v>4</v>
      </c>
      <c r="AF17" s="45">
        <v>3</v>
      </c>
      <c r="AG17" s="45">
        <v>2</v>
      </c>
      <c r="AH17" s="45">
        <v>5</v>
      </c>
      <c r="AI17" s="45">
        <v>4</v>
      </c>
      <c r="AJ17" s="45">
        <v>0</v>
      </c>
      <c r="AK17" s="45">
        <v>1</v>
      </c>
      <c r="AL17" s="45">
        <v>3</v>
      </c>
      <c r="AM17" s="45">
        <v>3</v>
      </c>
      <c r="AN17" s="45">
        <v>4</v>
      </c>
      <c r="AO17" s="45">
        <v>3</v>
      </c>
      <c r="AP17" s="45">
        <v>4</v>
      </c>
      <c r="AQ17" s="45">
        <v>3</v>
      </c>
      <c r="AR17" s="45">
        <v>2</v>
      </c>
      <c r="AS17" s="46">
        <v>1.04</v>
      </c>
      <c r="AT17" s="46">
        <v>0.93</v>
      </c>
      <c r="AU17" s="45">
        <v>0.83</v>
      </c>
      <c r="AV17" s="45">
        <v>0.52</v>
      </c>
      <c r="AW17" s="45">
        <v>0.42</v>
      </c>
      <c r="AX17" s="45">
        <v>0.36</v>
      </c>
      <c r="AY17" s="45">
        <v>0.8</v>
      </c>
      <c r="AZ17" s="45">
        <v>0.28000000000000003</v>
      </c>
      <c r="BA17" s="45">
        <v>4</v>
      </c>
      <c r="BB17" s="45">
        <v>4</v>
      </c>
      <c r="BC17" s="45">
        <v>2</v>
      </c>
      <c r="BD17" s="45">
        <v>2</v>
      </c>
      <c r="BE17" s="45">
        <v>0</v>
      </c>
      <c r="BF17" s="45">
        <v>2</v>
      </c>
      <c r="BG17" s="45">
        <v>2</v>
      </c>
      <c r="BH17" s="45">
        <v>1</v>
      </c>
      <c r="BI17" s="45">
        <v>3</v>
      </c>
      <c r="BJ17" s="45">
        <v>1</v>
      </c>
      <c r="BK17" s="45">
        <v>3</v>
      </c>
      <c r="BL17" s="45">
        <v>3</v>
      </c>
      <c r="BM17" s="45">
        <v>0</v>
      </c>
      <c r="BN17" s="45">
        <v>3</v>
      </c>
      <c r="BO17" s="45">
        <v>2</v>
      </c>
      <c r="BP17" s="45">
        <v>0</v>
      </c>
      <c r="BQ17" s="45">
        <v>0</v>
      </c>
      <c r="BR17" s="45">
        <v>0</v>
      </c>
      <c r="BS17" s="45">
        <v>0</v>
      </c>
      <c r="BT17" s="45">
        <v>1</v>
      </c>
      <c r="BU17" s="45">
        <v>2</v>
      </c>
      <c r="BV17" s="45">
        <v>3</v>
      </c>
      <c r="BW17" s="45">
        <v>0</v>
      </c>
      <c r="BX17" s="45">
        <v>2</v>
      </c>
      <c r="BY17" s="46">
        <v>0.59</v>
      </c>
      <c r="BZ17" s="46">
        <v>0.65</v>
      </c>
      <c r="CA17" s="45">
        <v>0.46</v>
      </c>
      <c r="CB17" s="45">
        <v>0.4</v>
      </c>
      <c r="CC17" s="45">
        <v>0.31</v>
      </c>
      <c r="CD17" s="45">
        <v>0.28000000000000003</v>
      </c>
      <c r="CE17" s="45">
        <v>0.54</v>
      </c>
      <c r="CF17" s="45">
        <v>0.04</v>
      </c>
      <c r="CG17" s="45">
        <v>4</v>
      </c>
      <c r="CH17" s="45">
        <v>3</v>
      </c>
      <c r="CI17" s="45">
        <v>1</v>
      </c>
      <c r="CJ17" s="45">
        <v>1</v>
      </c>
      <c r="CK17" s="45">
        <v>1</v>
      </c>
      <c r="CL17" s="45">
        <v>2</v>
      </c>
      <c r="CM17" s="45">
        <v>4</v>
      </c>
      <c r="CN17" s="45">
        <v>3</v>
      </c>
      <c r="CO17" s="45">
        <v>3</v>
      </c>
      <c r="CP17" s="45">
        <v>0</v>
      </c>
      <c r="CQ17" s="45">
        <v>4</v>
      </c>
      <c r="CR17" s="45">
        <v>1</v>
      </c>
      <c r="CS17" s="45">
        <v>1</v>
      </c>
      <c r="CT17" s="45">
        <v>2</v>
      </c>
      <c r="CU17" s="45">
        <v>3</v>
      </c>
      <c r="CV17" s="45">
        <v>3</v>
      </c>
      <c r="CW17" s="45">
        <v>0</v>
      </c>
      <c r="CX17" s="45">
        <v>0</v>
      </c>
      <c r="CY17" s="45">
        <v>0</v>
      </c>
      <c r="CZ17" s="45">
        <v>1</v>
      </c>
      <c r="DA17" s="45">
        <v>0</v>
      </c>
      <c r="DB17" s="45">
        <v>1</v>
      </c>
      <c r="DC17" s="45">
        <v>0</v>
      </c>
      <c r="DD17" s="45">
        <v>2</v>
      </c>
    </row>
    <row r="18" spans="1:108">
      <c r="A18" s="43">
        <v>1</v>
      </c>
      <c r="B18" s="42" t="s">
        <v>210</v>
      </c>
      <c r="C18" s="42" t="s">
        <v>131</v>
      </c>
      <c r="D18" s="42">
        <v>5</v>
      </c>
      <c r="E18" s="45"/>
      <c r="F18" s="45">
        <v>1.42</v>
      </c>
      <c r="G18" s="45">
        <v>2.41</v>
      </c>
      <c r="H18" s="45"/>
      <c r="I18" s="46">
        <v>2</v>
      </c>
      <c r="J18" s="45"/>
      <c r="K18" s="46">
        <v>0.53</v>
      </c>
      <c r="L18" s="46">
        <v>0.63</v>
      </c>
      <c r="M18" s="46">
        <v>0.99</v>
      </c>
      <c r="N18" s="46">
        <v>1.04</v>
      </c>
      <c r="O18" s="45">
        <v>0.82</v>
      </c>
      <c r="P18" s="45">
        <v>0.49</v>
      </c>
      <c r="Q18" s="45">
        <v>0.34</v>
      </c>
      <c r="R18" s="45">
        <v>0.34</v>
      </c>
      <c r="S18" s="45">
        <v>0.77</v>
      </c>
      <c r="T18" s="45">
        <v>0.19</v>
      </c>
      <c r="U18" s="45">
        <v>3</v>
      </c>
      <c r="V18" s="45">
        <v>2</v>
      </c>
      <c r="W18" s="45">
        <v>1</v>
      </c>
      <c r="X18" s="45">
        <v>2</v>
      </c>
      <c r="Y18" s="45">
        <v>0</v>
      </c>
      <c r="Z18" s="45">
        <v>1</v>
      </c>
      <c r="AA18" s="45">
        <v>2</v>
      </c>
      <c r="AB18" s="45">
        <v>3</v>
      </c>
      <c r="AC18" s="45">
        <v>3</v>
      </c>
      <c r="AD18" s="45">
        <v>0</v>
      </c>
      <c r="AE18" s="45">
        <v>3</v>
      </c>
      <c r="AF18" s="45">
        <v>3</v>
      </c>
      <c r="AG18" s="45">
        <v>0</v>
      </c>
      <c r="AH18" s="45">
        <v>5</v>
      </c>
      <c r="AI18" s="45">
        <v>3</v>
      </c>
      <c r="AJ18" s="45">
        <v>1</v>
      </c>
      <c r="AK18" s="45">
        <v>0</v>
      </c>
      <c r="AL18" s="45">
        <v>1</v>
      </c>
      <c r="AM18" s="45">
        <v>2</v>
      </c>
      <c r="AN18" s="45">
        <v>2</v>
      </c>
      <c r="AO18" s="45">
        <v>3</v>
      </c>
      <c r="AP18" s="45">
        <v>3</v>
      </c>
      <c r="AQ18" s="45">
        <v>1</v>
      </c>
      <c r="AR18" s="45">
        <v>0</v>
      </c>
      <c r="AS18" s="45">
        <v>1.02</v>
      </c>
      <c r="AT18" s="45">
        <v>0.91</v>
      </c>
      <c r="AU18" s="45">
        <v>0.87</v>
      </c>
      <c r="AV18" s="45">
        <v>0.57999999999999996</v>
      </c>
      <c r="AW18" s="45">
        <v>0.42</v>
      </c>
      <c r="AX18" s="45">
        <v>0.32</v>
      </c>
      <c r="AY18" s="45">
        <v>0.75</v>
      </c>
      <c r="AZ18" s="45">
        <v>0.18</v>
      </c>
      <c r="BA18" s="45">
        <v>4</v>
      </c>
      <c r="BB18" s="45">
        <v>2</v>
      </c>
      <c r="BC18" s="45">
        <v>2</v>
      </c>
      <c r="BD18" s="45">
        <v>2</v>
      </c>
      <c r="BE18" s="45">
        <v>0</v>
      </c>
      <c r="BF18" s="45">
        <v>2</v>
      </c>
      <c r="BG18" s="45">
        <v>2</v>
      </c>
      <c r="BH18" s="45">
        <v>1</v>
      </c>
      <c r="BI18" s="45">
        <v>2</v>
      </c>
      <c r="BJ18" s="45">
        <v>3</v>
      </c>
      <c r="BK18" s="45">
        <v>3</v>
      </c>
      <c r="BL18" s="45">
        <v>3</v>
      </c>
      <c r="BM18" s="45">
        <v>1</v>
      </c>
      <c r="BN18" s="45">
        <v>3</v>
      </c>
      <c r="BO18" s="45">
        <v>3</v>
      </c>
      <c r="BP18" s="45">
        <v>0</v>
      </c>
      <c r="BQ18" s="45">
        <v>1</v>
      </c>
      <c r="BR18" s="45">
        <v>1</v>
      </c>
      <c r="BS18" s="45">
        <v>0</v>
      </c>
      <c r="BT18" s="45">
        <v>2</v>
      </c>
      <c r="BU18" s="45">
        <v>2</v>
      </c>
      <c r="BV18" s="45">
        <v>1</v>
      </c>
      <c r="BW18" s="45">
        <v>1</v>
      </c>
      <c r="BX18" s="45">
        <v>1</v>
      </c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</row>
    <row r="19" spans="1:108">
      <c r="A19" s="43">
        <v>1</v>
      </c>
      <c r="B19" s="42" t="s">
        <v>207</v>
      </c>
      <c r="C19" s="42" t="s">
        <v>131</v>
      </c>
      <c r="D19" s="42">
        <v>5</v>
      </c>
      <c r="E19" s="45"/>
      <c r="F19" s="45">
        <v>1.54</v>
      </c>
      <c r="G19" s="45"/>
      <c r="H19" s="45"/>
      <c r="I19" s="45"/>
      <c r="J19" s="45"/>
      <c r="K19" s="46">
        <v>0.5</v>
      </c>
      <c r="L19" s="46">
        <v>0.66</v>
      </c>
      <c r="M19" s="46">
        <v>0.95</v>
      </c>
      <c r="N19" s="45">
        <v>1.01</v>
      </c>
      <c r="O19" s="45">
        <v>0.84</v>
      </c>
      <c r="P19" s="45">
        <v>0.54</v>
      </c>
      <c r="Q19" s="45">
        <v>0.35</v>
      </c>
      <c r="R19" s="45">
        <v>0.33</v>
      </c>
      <c r="S19" s="45">
        <v>0.79</v>
      </c>
      <c r="T19" s="45">
        <v>0.24</v>
      </c>
      <c r="U19" s="45">
        <v>6</v>
      </c>
      <c r="V19" s="45">
        <v>1</v>
      </c>
      <c r="W19" s="45">
        <v>2</v>
      </c>
      <c r="X19" s="45">
        <v>1</v>
      </c>
      <c r="Y19" s="45">
        <v>0</v>
      </c>
      <c r="Z19" s="45">
        <v>2</v>
      </c>
      <c r="AA19" s="45">
        <v>2</v>
      </c>
      <c r="AB19" s="45">
        <v>1</v>
      </c>
      <c r="AC19" s="45">
        <v>1</v>
      </c>
      <c r="AD19" s="45">
        <v>1</v>
      </c>
      <c r="AE19" s="45">
        <v>2</v>
      </c>
      <c r="AF19" s="45">
        <v>1</v>
      </c>
      <c r="AG19" s="45">
        <v>0</v>
      </c>
      <c r="AH19" s="45">
        <v>4</v>
      </c>
      <c r="AI19" s="45">
        <v>0</v>
      </c>
      <c r="AJ19" s="45">
        <v>0</v>
      </c>
      <c r="AK19" s="45">
        <v>1</v>
      </c>
      <c r="AL19" s="45">
        <v>0</v>
      </c>
      <c r="AM19" s="45">
        <v>3</v>
      </c>
      <c r="AN19" s="45">
        <v>0</v>
      </c>
      <c r="AO19" s="45">
        <v>3</v>
      </c>
      <c r="AP19" s="45">
        <v>1</v>
      </c>
      <c r="AQ19" s="45">
        <v>1</v>
      </c>
      <c r="AR19" s="45">
        <v>2</v>
      </c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</row>
    <row r="20" spans="1:108">
      <c r="A20" s="43">
        <v>1</v>
      </c>
      <c r="B20" s="42" t="s">
        <v>954</v>
      </c>
      <c r="C20" s="42" t="s">
        <v>131</v>
      </c>
      <c r="D20" s="42">
        <v>7</v>
      </c>
      <c r="E20" s="45"/>
      <c r="F20" s="45"/>
      <c r="G20" s="45"/>
      <c r="H20" s="45"/>
      <c r="I20" s="45"/>
      <c r="J20" s="45"/>
      <c r="K20" s="45"/>
      <c r="L20" s="45"/>
      <c r="M20" s="46">
        <v>1.08</v>
      </c>
      <c r="N20" s="46">
        <v>1.02</v>
      </c>
      <c r="O20" s="45">
        <v>0.84</v>
      </c>
      <c r="P20" s="45">
        <v>0.55000000000000004</v>
      </c>
      <c r="Q20" s="45">
        <v>0.31</v>
      </c>
      <c r="R20" s="45">
        <v>0.32</v>
      </c>
      <c r="S20" s="45">
        <v>0.77</v>
      </c>
      <c r="T20" s="45">
        <v>0.22</v>
      </c>
      <c r="U20" s="45">
        <v>1</v>
      </c>
      <c r="V20" s="45">
        <v>2</v>
      </c>
      <c r="W20" s="45">
        <v>0</v>
      </c>
      <c r="X20" s="45">
        <v>3</v>
      </c>
      <c r="Y20" s="45">
        <v>4</v>
      </c>
      <c r="Z20" s="45">
        <v>1</v>
      </c>
      <c r="AA20" s="45">
        <v>0</v>
      </c>
      <c r="AB20" s="45">
        <v>2</v>
      </c>
      <c r="AC20" s="45">
        <v>3</v>
      </c>
      <c r="AD20" s="45">
        <v>4</v>
      </c>
      <c r="AE20" s="45">
        <v>3</v>
      </c>
      <c r="AF20" s="45">
        <v>3</v>
      </c>
      <c r="AG20" s="45">
        <v>3</v>
      </c>
      <c r="AH20" s="45">
        <v>3</v>
      </c>
      <c r="AI20" s="45">
        <v>4</v>
      </c>
      <c r="AJ20" s="45">
        <v>0</v>
      </c>
      <c r="AK20" s="45">
        <v>2</v>
      </c>
      <c r="AL20" s="45">
        <v>0</v>
      </c>
      <c r="AM20" s="45">
        <v>3</v>
      </c>
      <c r="AN20" s="45">
        <v>3</v>
      </c>
      <c r="AO20" s="45">
        <v>3</v>
      </c>
      <c r="AP20" s="45">
        <v>2</v>
      </c>
      <c r="AQ20" s="45">
        <v>1</v>
      </c>
      <c r="AR20" s="45">
        <v>1</v>
      </c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</row>
    <row r="21" spans="1:108">
      <c r="A21" s="43">
        <v>1</v>
      </c>
      <c r="B21" s="42" t="s">
        <v>221</v>
      </c>
      <c r="C21" s="42" t="s">
        <v>131</v>
      </c>
      <c r="D21" s="42">
        <v>1</v>
      </c>
      <c r="E21" s="45"/>
      <c r="F21" s="45"/>
      <c r="G21" s="45"/>
      <c r="H21" s="45"/>
      <c r="I21" s="45"/>
      <c r="J21" s="45"/>
      <c r="K21" s="45"/>
      <c r="L21" s="45"/>
      <c r="M21" s="46">
        <v>1.01</v>
      </c>
      <c r="N21" s="46">
        <v>0.96</v>
      </c>
      <c r="O21" s="45">
        <v>0.78</v>
      </c>
      <c r="P21" s="45">
        <v>0.55000000000000004</v>
      </c>
      <c r="Q21" s="45">
        <v>0.24</v>
      </c>
      <c r="R21" s="45">
        <v>0.3</v>
      </c>
      <c r="S21" s="45">
        <v>0.74</v>
      </c>
      <c r="T21" s="45">
        <v>0.26</v>
      </c>
      <c r="U21" s="45">
        <v>3</v>
      </c>
      <c r="V21" s="45">
        <v>1</v>
      </c>
      <c r="W21" s="45">
        <v>0</v>
      </c>
      <c r="X21" s="45">
        <v>2</v>
      </c>
      <c r="Y21" s="45">
        <v>0</v>
      </c>
      <c r="Z21" s="45">
        <v>3</v>
      </c>
      <c r="AA21" s="45">
        <v>3</v>
      </c>
      <c r="AB21" s="45">
        <v>0</v>
      </c>
      <c r="AC21" s="45">
        <v>3</v>
      </c>
      <c r="AD21" s="45">
        <v>2</v>
      </c>
      <c r="AE21" s="45">
        <v>4</v>
      </c>
      <c r="AF21" s="45">
        <v>3</v>
      </c>
      <c r="AG21" s="45">
        <v>2</v>
      </c>
      <c r="AH21" s="45">
        <v>3</v>
      </c>
      <c r="AI21" s="45">
        <v>1</v>
      </c>
      <c r="AJ21" s="45">
        <v>1</v>
      </c>
      <c r="AK21" s="45">
        <v>0</v>
      </c>
      <c r="AL21" s="45">
        <v>1</v>
      </c>
      <c r="AM21" s="45">
        <v>5</v>
      </c>
      <c r="AN21" s="45">
        <v>2</v>
      </c>
      <c r="AO21" s="45">
        <v>3</v>
      </c>
      <c r="AP21" s="45">
        <v>3</v>
      </c>
      <c r="AQ21" s="45">
        <v>0</v>
      </c>
      <c r="AR21" s="45">
        <v>2</v>
      </c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</row>
    <row r="22" spans="1:108">
      <c r="A22" s="43">
        <v>1</v>
      </c>
      <c r="B22" s="42" t="s">
        <v>223</v>
      </c>
      <c r="C22" s="42" t="s">
        <v>131</v>
      </c>
      <c r="D22" s="42">
        <v>8</v>
      </c>
      <c r="E22" s="45"/>
      <c r="F22" s="45"/>
      <c r="G22" s="45"/>
      <c r="H22" s="45"/>
      <c r="I22" s="45"/>
      <c r="J22" s="45"/>
      <c r="K22" s="45"/>
      <c r="L22" s="45"/>
      <c r="M22" s="45">
        <v>1</v>
      </c>
      <c r="N22" s="45">
        <v>1.02</v>
      </c>
      <c r="O22" s="45"/>
      <c r="P22" s="45"/>
      <c r="Q22" s="45">
        <v>0.3</v>
      </c>
      <c r="R22" s="45">
        <v>0.38</v>
      </c>
      <c r="S22" s="45">
        <v>0.81</v>
      </c>
      <c r="T22" s="45">
        <v>0.21</v>
      </c>
      <c r="U22" s="45">
        <v>5</v>
      </c>
      <c r="V22" s="45">
        <v>3</v>
      </c>
      <c r="W22" s="45">
        <v>2</v>
      </c>
      <c r="X22" s="45">
        <v>2</v>
      </c>
      <c r="Y22" s="45">
        <v>1</v>
      </c>
      <c r="Z22" s="45">
        <v>3</v>
      </c>
      <c r="AA22" s="45">
        <v>3</v>
      </c>
      <c r="AB22" s="45">
        <v>0</v>
      </c>
      <c r="AC22" s="45">
        <v>3</v>
      </c>
      <c r="AD22" s="45">
        <v>2</v>
      </c>
      <c r="AE22" s="45">
        <v>3</v>
      </c>
      <c r="AF22" s="45">
        <v>3</v>
      </c>
      <c r="AG22" s="45">
        <v>1</v>
      </c>
      <c r="AH22" s="45">
        <v>3</v>
      </c>
      <c r="AI22" s="45">
        <v>3</v>
      </c>
      <c r="AJ22" s="45">
        <v>1</v>
      </c>
      <c r="AK22" s="45"/>
      <c r="AL22" s="45"/>
      <c r="AM22" s="45">
        <v>2</v>
      </c>
      <c r="AN22" s="45"/>
      <c r="AO22" s="45"/>
      <c r="AP22" s="45">
        <v>1</v>
      </c>
      <c r="AQ22" s="45"/>
      <c r="AR22" s="45">
        <v>0</v>
      </c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</row>
    <row r="23" spans="1:108">
      <c r="A23" s="43">
        <v>2</v>
      </c>
      <c r="B23" s="42" t="s">
        <v>223</v>
      </c>
      <c r="C23" s="42" t="s">
        <v>131</v>
      </c>
      <c r="D23" s="42">
        <v>8</v>
      </c>
      <c r="E23" s="45"/>
      <c r="F23" s="45"/>
      <c r="G23" s="45"/>
      <c r="H23" s="45"/>
      <c r="I23" s="45"/>
      <c r="J23" s="45"/>
      <c r="K23" s="45"/>
      <c r="L23" s="45"/>
      <c r="M23" s="45">
        <v>1.1299999999999999</v>
      </c>
      <c r="N23" s="45">
        <v>1.1399999999999999</v>
      </c>
      <c r="O23" s="45">
        <v>0.94</v>
      </c>
      <c r="P23" s="45">
        <v>0.63</v>
      </c>
      <c r="Q23" s="45">
        <v>0.33</v>
      </c>
      <c r="R23" s="45">
        <v>0.27</v>
      </c>
      <c r="S23" s="45">
        <v>0.76</v>
      </c>
      <c r="T23" s="45">
        <v>0.27</v>
      </c>
      <c r="U23" s="45">
        <v>4</v>
      </c>
      <c r="V23" s="45">
        <v>2</v>
      </c>
      <c r="W23" s="45">
        <v>0</v>
      </c>
      <c r="X23" s="45">
        <v>2</v>
      </c>
      <c r="Y23" s="45">
        <v>1</v>
      </c>
      <c r="Z23" s="45">
        <v>2</v>
      </c>
      <c r="AA23" s="45">
        <v>3</v>
      </c>
      <c r="AB23" s="45">
        <v>1</v>
      </c>
      <c r="AC23" s="45">
        <v>3</v>
      </c>
      <c r="AD23" s="45">
        <v>3</v>
      </c>
      <c r="AE23" s="45">
        <v>3</v>
      </c>
      <c r="AF23" s="45">
        <v>3</v>
      </c>
      <c r="AG23" s="45">
        <v>1</v>
      </c>
      <c r="AH23" s="45">
        <v>2</v>
      </c>
      <c r="AI23" s="45">
        <v>2</v>
      </c>
      <c r="AJ23" s="45">
        <v>0</v>
      </c>
      <c r="AK23" s="45">
        <v>2</v>
      </c>
      <c r="AL23" s="45">
        <v>0</v>
      </c>
      <c r="AM23" s="45">
        <v>2</v>
      </c>
      <c r="AN23" s="45">
        <v>2</v>
      </c>
      <c r="AO23" s="45">
        <v>2</v>
      </c>
      <c r="AP23" s="45">
        <v>0</v>
      </c>
      <c r="AQ23" s="45">
        <v>3</v>
      </c>
      <c r="AR23" s="45">
        <v>2</v>
      </c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</row>
    <row r="24" spans="1:108">
      <c r="A24" s="43">
        <v>3</v>
      </c>
      <c r="B24" s="42" t="s">
        <v>223</v>
      </c>
      <c r="C24" s="42" t="s">
        <v>131</v>
      </c>
      <c r="D24" s="42">
        <v>8</v>
      </c>
      <c r="E24" s="45"/>
      <c r="F24" s="45"/>
      <c r="G24" s="45"/>
      <c r="H24" s="45"/>
      <c r="I24" s="45">
        <v>2.2200000000000002</v>
      </c>
      <c r="J24" s="45"/>
      <c r="K24" s="45"/>
      <c r="L24" s="45"/>
      <c r="M24" s="45">
        <v>1.1499999999999999</v>
      </c>
      <c r="N24" s="45">
        <v>1.1499999999999999</v>
      </c>
      <c r="O24" s="45">
        <v>0.87</v>
      </c>
      <c r="P24" s="45">
        <v>0.62</v>
      </c>
      <c r="Q24" s="45">
        <v>0.28999999999999998</v>
      </c>
      <c r="R24" s="45">
        <v>0.3</v>
      </c>
      <c r="S24" s="45">
        <v>0.8</v>
      </c>
      <c r="T24" s="45">
        <v>0.23</v>
      </c>
      <c r="U24" s="45">
        <v>2</v>
      </c>
      <c r="V24" s="45">
        <v>4</v>
      </c>
      <c r="W24" s="45">
        <v>3</v>
      </c>
      <c r="X24" s="45">
        <v>3</v>
      </c>
      <c r="Y24" s="45">
        <v>2</v>
      </c>
      <c r="Z24" s="45">
        <v>3</v>
      </c>
      <c r="AA24" s="45">
        <v>1</v>
      </c>
      <c r="AB24" s="45">
        <v>0</v>
      </c>
      <c r="AC24" s="45">
        <v>3</v>
      </c>
      <c r="AD24" s="45">
        <v>0</v>
      </c>
      <c r="AE24" s="45">
        <v>1</v>
      </c>
      <c r="AF24" s="45">
        <v>3</v>
      </c>
      <c r="AG24" s="45">
        <v>1</v>
      </c>
      <c r="AH24" s="45">
        <v>3</v>
      </c>
      <c r="AI24" s="45">
        <v>2</v>
      </c>
      <c r="AJ24" s="45">
        <v>0</v>
      </c>
      <c r="AK24" s="45">
        <v>1</v>
      </c>
      <c r="AL24" s="45">
        <v>3</v>
      </c>
      <c r="AM24" s="45">
        <v>3</v>
      </c>
      <c r="AN24" s="45">
        <v>2</v>
      </c>
      <c r="AO24" s="45">
        <v>3</v>
      </c>
      <c r="AP24" s="45">
        <v>3</v>
      </c>
      <c r="AQ24" s="45">
        <v>0</v>
      </c>
      <c r="AR24" s="45">
        <v>0</v>
      </c>
      <c r="AS24" s="45">
        <v>1.1100000000000001</v>
      </c>
      <c r="AT24" s="45">
        <v>1.02</v>
      </c>
      <c r="AU24" s="45">
        <v>0.8</v>
      </c>
      <c r="AV24" s="45">
        <v>0.53</v>
      </c>
      <c r="AW24" s="45">
        <v>0.31</v>
      </c>
      <c r="AX24" s="45">
        <v>0.22</v>
      </c>
      <c r="AY24" s="45">
        <v>0.74</v>
      </c>
      <c r="AZ24" s="45">
        <v>0.22</v>
      </c>
      <c r="BA24" s="45">
        <v>2</v>
      </c>
      <c r="BB24" s="45">
        <v>3</v>
      </c>
      <c r="BC24" s="45">
        <v>1</v>
      </c>
      <c r="BD24" s="45">
        <v>0</v>
      </c>
      <c r="BE24" s="45">
        <v>0</v>
      </c>
      <c r="BF24" s="45">
        <v>4</v>
      </c>
      <c r="BG24" s="45">
        <v>1</v>
      </c>
      <c r="BH24" s="45">
        <v>0</v>
      </c>
      <c r="BI24" s="45">
        <v>3</v>
      </c>
      <c r="BJ24" s="45">
        <v>1</v>
      </c>
      <c r="BK24" s="45">
        <v>2</v>
      </c>
      <c r="BL24" s="45">
        <v>3</v>
      </c>
      <c r="BM24" s="45">
        <v>1</v>
      </c>
      <c r="BN24" s="45">
        <v>3</v>
      </c>
      <c r="BO24" s="45">
        <v>3</v>
      </c>
      <c r="BP24" s="45">
        <v>0</v>
      </c>
      <c r="BQ24" s="45">
        <v>0</v>
      </c>
      <c r="BR24" s="45">
        <v>0</v>
      </c>
      <c r="BS24" s="45">
        <v>1</v>
      </c>
      <c r="BT24" s="45">
        <v>3</v>
      </c>
      <c r="BU24" s="45">
        <v>3</v>
      </c>
      <c r="BV24" s="45">
        <v>3</v>
      </c>
      <c r="BW24" s="45">
        <v>0</v>
      </c>
      <c r="BX24" s="45">
        <v>0</v>
      </c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</row>
    <row r="25" spans="1:108">
      <c r="A25" s="43">
        <v>4</v>
      </c>
      <c r="B25" s="42" t="s">
        <v>223</v>
      </c>
      <c r="C25" s="42" t="s">
        <v>131</v>
      </c>
      <c r="D25" s="42">
        <v>8</v>
      </c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</row>
    <row r="26" spans="1:108">
      <c r="A26" s="43">
        <v>2</v>
      </c>
      <c r="B26" s="42" t="s">
        <v>221</v>
      </c>
      <c r="C26" s="42" t="s">
        <v>131</v>
      </c>
      <c r="D26" s="42">
        <v>1</v>
      </c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>
        <v>0.99</v>
      </c>
      <c r="AT26" s="45">
        <v>0.91</v>
      </c>
      <c r="AU26" s="45">
        <v>0.8</v>
      </c>
      <c r="AV26" s="45">
        <v>0.52</v>
      </c>
      <c r="AW26" s="45">
        <v>0.3</v>
      </c>
      <c r="AX26" s="45">
        <v>0.26</v>
      </c>
      <c r="AY26" s="45">
        <v>0.71</v>
      </c>
      <c r="AZ26" s="45">
        <v>0.28999999999999998</v>
      </c>
      <c r="BA26" s="45">
        <v>2</v>
      </c>
      <c r="BB26" s="45">
        <v>3</v>
      </c>
      <c r="BC26" s="45">
        <v>0</v>
      </c>
      <c r="BD26" s="45">
        <v>0</v>
      </c>
      <c r="BE26" s="45">
        <v>0</v>
      </c>
      <c r="BF26" s="45">
        <v>3</v>
      </c>
      <c r="BG26" s="45">
        <v>4</v>
      </c>
      <c r="BH26" s="45">
        <v>4</v>
      </c>
      <c r="BI26" s="45">
        <v>3</v>
      </c>
      <c r="BJ26" s="45">
        <v>3</v>
      </c>
      <c r="BK26" s="45">
        <v>3</v>
      </c>
      <c r="BL26" s="45">
        <v>3</v>
      </c>
      <c r="BM26" s="45">
        <v>3</v>
      </c>
      <c r="BN26" s="45">
        <v>3</v>
      </c>
      <c r="BO26" s="45">
        <v>4</v>
      </c>
      <c r="BP26" s="45">
        <v>0</v>
      </c>
      <c r="BQ26" s="45">
        <v>3</v>
      </c>
      <c r="BR26" s="45">
        <v>0</v>
      </c>
      <c r="BS26" s="45">
        <v>4</v>
      </c>
      <c r="BT26" s="45">
        <v>3</v>
      </c>
      <c r="BU26" s="45">
        <v>2</v>
      </c>
      <c r="BV26" s="45">
        <v>5</v>
      </c>
      <c r="BW26" s="45">
        <v>3</v>
      </c>
      <c r="BX26" s="45">
        <v>0</v>
      </c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</row>
    <row r="27" spans="1:108">
      <c r="A27" s="43">
        <v>1</v>
      </c>
      <c r="B27" s="42" t="s">
        <v>300</v>
      </c>
      <c r="C27" s="42" t="s">
        <v>131</v>
      </c>
      <c r="D27" s="42">
        <v>7</v>
      </c>
      <c r="E27" s="45"/>
      <c r="F27" s="45"/>
      <c r="G27" s="45"/>
      <c r="H27" s="45"/>
      <c r="I27" s="45">
        <v>2.0499999999999998</v>
      </c>
      <c r="J27" s="45"/>
      <c r="K27" s="45"/>
      <c r="L27" s="45"/>
      <c r="M27" s="45">
        <v>1.06</v>
      </c>
      <c r="N27" s="45">
        <v>1.03</v>
      </c>
      <c r="O27" s="45">
        <v>0.84</v>
      </c>
      <c r="P27" s="45">
        <v>0.59</v>
      </c>
      <c r="Q27" s="45">
        <v>0.27</v>
      </c>
      <c r="R27" s="45">
        <v>0.38</v>
      </c>
      <c r="S27" s="45">
        <v>0.8</v>
      </c>
      <c r="T27" s="45">
        <v>0.11</v>
      </c>
      <c r="U27" s="45">
        <v>8</v>
      </c>
      <c r="V27" s="45"/>
      <c r="W27" s="45"/>
      <c r="X27" s="45"/>
      <c r="Y27" s="45">
        <v>1</v>
      </c>
      <c r="Z27" s="45">
        <v>3</v>
      </c>
      <c r="AA27" s="45">
        <v>3</v>
      </c>
      <c r="AB27" s="45">
        <v>0</v>
      </c>
      <c r="AC27" s="45">
        <v>3</v>
      </c>
      <c r="AD27" s="45">
        <v>2</v>
      </c>
      <c r="AE27" s="45">
        <v>3</v>
      </c>
      <c r="AF27" s="45">
        <v>3</v>
      </c>
      <c r="AG27" s="45">
        <v>0</v>
      </c>
      <c r="AH27" s="45">
        <v>4</v>
      </c>
      <c r="AI27" s="45">
        <v>1</v>
      </c>
      <c r="AJ27" s="45">
        <v>0</v>
      </c>
      <c r="AK27" s="45">
        <v>0</v>
      </c>
      <c r="AL27" s="45">
        <v>0</v>
      </c>
      <c r="AM27" s="45">
        <v>2</v>
      </c>
      <c r="AN27" s="45">
        <v>1</v>
      </c>
      <c r="AO27" s="45">
        <v>2</v>
      </c>
      <c r="AP27" s="45">
        <v>0</v>
      </c>
      <c r="AQ27" s="45">
        <v>0</v>
      </c>
      <c r="AR27" s="45">
        <v>5</v>
      </c>
      <c r="AS27" s="45">
        <v>0.98</v>
      </c>
      <c r="AT27" s="45">
        <v>0.98</v>
      </c>
      <c r="AU27" s="45">
        <v>0.8</v>
      </c>
      <c r="AV27" s="45">
        <v>0.55000000000000004</v>
      </c>
      <c r="AW27" s="45">
        <v>0.27</v>
      </c>
      <c r="AX27" s="45">
        <v>0.28999999999999998</v>
      </c>
      <c r="AY27" s="45">
        <v>0.7</v>
      </c>
      <c r="AZ27" s="45">
        <v>0.12</v>
      </c>
      <c r="BA27" s="45">
        <v>8</v>
      </c>
      <c r="BB27" s="45">
        <v>2</v>
      </c>
      <c r="BC27" s="45">
        <v>0</v>
      </c>
      <c r="BD27" s="45">
        <v>1</v>
      </c>
      <c r="BE27" s="45">
        <v>0</v>
      </c>
      <c r="BF27" s="45">
        <v>2</v>
      </c>
      <c r="BG27" s="45">
        <v>4</v>
      </c>
      <c r="BH27" s="45">
        <v>0</v>
      </c>
      <c r="BI27" s="45">
        <v>4</v>
      </c>
      <c r="BJ27" s="45">
        <v>0</v>
      </c>
      <c r="BK27" s="45">
        <v>3</v>
      </c>
      <c r="BL27" s="45">
        <v>2</v>
      </c>
      <c r="BM27" s="45">
        <v>0</v>
      </c>
      <c r="BN27" s="45">
        <v>3</v>
      </c>
      <c r="BO27" s="45">
        <v>1</v>
      </c>
      <c r="BP27" s="45">
        <v>0</v>
      </c>
      <c r="BQ27" s="45">
        <v>1</v>
      </c>
      <c r="BR27" s="45">
        <v>0</v>
      </c>
      <c r="BS27" s="45">
        <v>1</v>
      </c>
      <c r="BT27" s="45">
        <v>1</v>
      </c>
      <c r="BU27" s="45">
        <v>2</v>
      </c>
      <c r="BV27" s="45">
        <v>0</v>
      </c>
      <c r="BW27" s="45">
        <v>0</v>
      </c>
      <c r="BX27" s="45">
        <v>5</v>
      </c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</row>
    <row r="28" spans="1:108">
      <c r="A28" s="43">
        <v>1</v>
      </c>
      <c r="B28" s="42" t="s">
        <v>308</v>
      </c>
      <c r="C28" s="42" t="s">
        <v>131</v>
      </c>
      <c r="D28" s="42">
        <v>7</v>
      </c>
      <c r="E28" s="45"/>
      <c r="F28" s="45"/>
      <c r="G28" s="45"/>
      <c r="H28" s="45"/>
      <c r="I28" s="45"/>
      <c r="J28" s="45"/>
      <c r="K28" s="45"/>
      <c r="L28" s="45"/>
      <c r="M28" s="45">
        <v>1.06</v>
      </c>
      <c r="N28" s="45">
        <v>1.07</v>
      </c>
      <c r="O28" s="45">
        <v>0.78</v>
      </c>
      <c r="P28" s="45">
        <v>0.55000000000000004</v>
      </c>
      <c r="Q28" s="45">
        <v>0.28999999999999998</v>
      </c>
      <c r="R28" s="45">
        <v>0.35</v>
      </c>
      <c r="S28" s="45">
        <v>0.83</v>
      </c>
      <c r="T28" s="45">
        <v>0.22</v>
      </c>
      <c r="U28" s="45">
        <v>4</v>
      </c>
      <c r="V28" s="45">
        <v>4</v>
      </c>
      <c r="W28" s="45">
        <v>0</v>
      </c>
      <c r="X28" s="45">
        <v>3</v>
      </c>
      <c r="Y28" s="45">
        <v>0</v>
      </c>
      <c r="Z28" s="45">
        <v>4</v>
      </c>
      <c r="AA28" s="45">
        <v>4</v>
      </c>
      <c r="AB28" s="45">
        <v>2</v>
      </c>
      <c r="AC28" s="45">
        <v>4</v>
      </c>
      <c r="AD28" s="45">
        <v>3</v>
      </c>
      <c r="AE28" s="45">
        <v>4</v>
      </c>
      <c r="AF28" s="45">
        <v>3</v>
      </c>
      <c r="AG28" s="45">
        <v>0</v>
      </c>
      <c r="AH28" s="45">
        <v>3</v>
      </c>
      <c r="AI28" s="45">
        <v>3</v>
      </c>
      <c r="AJ28" s="45">
        <v>0</v>
      </c>
      <c r="AK28" s="45">
        <v>4</v>
      </c>
      <c r="AL28" s="45">
        <v>0</v>
      </c>
      <c r="AM28" s="45">
        <v>1</v>
      </c>
      <c r="AN28" s="45">
        <v>3</v>
      </c>
      <c r="AO28" s="45">
        <v>1</v>
      </c>
      <c r="AP28" s="45">
        <v>4</v>
      </c>
      <c r="AQ28" s="45">
        <v>2</v>
      </c>
      <c r="AR28" s="45">
        <v>1</v>
      </c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</row>
    <row r="29" spans="1:108">
      <c r="A29" s="43">
        <v>2</v>
      </c>
      <c r="B29" s="42" t="s">
        <v>308</v>
      </c>
      <c r="C29" s="42" t="s">
        <v>131</v>
      </c>
      <c r="D29" s="42">
        <v>7</v>
      </c>
      <c r="E29" s="45"/>
      <c r="F29" s="45"/>
      <c r="G29" s="45"/>
      <c r="H29" s="45"/>
      <c r="I29" s="45"/>
      <c r="J29" s="45"/>
      <c r="K29" s="45"/>
      <c r="L29" s="45"/>
      <c r="M29" s="45">
        <v>1.08</v>
      </c>
      <c r="N29" s="45">
        <v>1.1299999999999999</v>
      </c>
      <c r="O29" s="45">
        <v>0.9</v>
      </c>
      <c r="P29" s="45">
        <v>0.64</v>
      </c>
      <c r="Q29" s="45">
        <v>0.4</v>
      </c>
      <c r="R29" s="45">
        <v>0.39</v>
      </c>
      <c r="S29" s="45">
        <v>0.82</v>
      </c>
      <c r="T29" s="45">
        <v>0.22</v>
      </c>
      <c r="U29" s="45">
        <v>1</v>
      </c>
      <c r="V29" s="45">
        <v>1</v>
      </c>
      <c r="W29" s="45">
        <v>2</v>
      </c>
      <c r="X29" s="45">
        <v>3</v>
      </c>
      <c r="Y29" s="45">
        <v>1</v>
      </c>
      <c r="Z29" s="45">
        <v>5</v>
      </c>
      <c r="AA29" s="45">
        <v>2</v>
      </c>
      <c r="AB29" s="45">
        <v>0</v>
      </c>
      <c r="AC29" s="45">
        <v>4</v>
      </c>
      <c r="AD29" s="45">
        <v>1</v>
      </c>
      <c r="AE29" s="45">
        <v>4</v>
      </c>
      <c r="AF29" s="45">
        <v>2</v>
      </c>
      <c r="AG29" s="45">
        <v>4</v>
      </c>
      <c r="AH29" s="45">
        <v>2</v>
      </c>
      <c r="AI29" s="45">
        <v>2</v>
      </c>
      <c r="AJ29" s="45">
        <v>0</v>
      </c>
      <c r="AK29" s="45">
        <v>0</v>
      </c>
      <c r="AL29" s="45">
        <v>0</v>
      </c>
      <c r="AM29" s="45">
        <v>4</v>
      </c>
      <c r="AN29" s="45">
        <v>3</v>
      </c>
      <c r="AO29" s="45">
        <v>3</v>
      </c>
      <c r="AP29" s="45">
        <v>3</v>
      </c>
      <c r="AQ29" s="45">
        <v>0</v>
      </c>
      <c r="AR29" s="45">
        <v>2</v>
      </c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</row>
    <row r="30" spans="1:108">
      <c r="A30" s="43">
        <v>3</v>
      </c>
      <c r="B30" s="42" t="s">
        <v>308</v>
      </c>
      <c r="C30" s="42" t="s">
        <v>131</v>
      </c>
      <c r="D30" s="42">
        <v>7</v>
      </c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>
        <v>0.98</v>
      </c>
      <c r="AT30" s="45">
        <v>0.89</v>
      </c>
      <c r="AU30" s="45">
        <v>0.83</v>
      </c>
      <c r="AV30" s="45">
        <v>0.56999999999999995</v>
      </c>
      <c r="AW30" s="45">
        <v>0.35</v>
      </c>
      <c r="AX30" s="45">
        <v>0.26</v>
      </c>
      <c r="AY30" s="45">
        <v>0.79</v>
      </c>
      <c r="AZ30" s="45">
        <v>0.13</v>
      </c>
      <c r="BA30" s="45">
        <v>9</v>
      </c>
      <c r="BB30" s="45">
        <v>0</v>
      </c>
      <c r="BC30" s="45">
        <v>0</v>
      </c>
      <c r="BD30" s="45">
        <v>0</v>
      </c>
      <c r="BE30" s="45">
        <v>1</v>
      </c>
      <c r="BF30" s="45">
        <v>0</v>
      </c>
      <c r="BG30" s="45">
        <v>1</v>
      </c>
      <c r="BH30" s="45">
        <v>0</v>
      </c>
      <c r="BI30" s="45">
        <v>1</v>
      </c>
      <c r="BJ30" s="45">
        <v>0</v>
      </c>
      <c r="BK30" s="45">
        <v>1</v>
      </c>
      <c r="BL30" s="45">
        <v>1</v>
      </c>
      <c r="BM30" s="45">
        <v>2</v>
      </c>
      <c r="BN30" s="45">
        <v>0</v>
      </c>
      <c r="BO30" s="45">
        <v>1</v>
      </c>
      <c r="BP30" s="45">
        <v>0</v>
      </c>
      <c r="BQ30" s="45">
        <v>1</v>
      </c>
      <c r="BR30" s="45">
        <v>0</v>
      </c>
      <c r="BS30" s="45">
        <v>0</v>
      </c>
      <c r="BT30" s="45">
        <v>1</v>
      </c>
      <c r="BU30" s="45">
        <v>0</v>
      </c>
      <c r="BV30" s="45">
        <v>1</v>
      </c>
      <c r="BW30" s="45">
        <v>4</v>
      </c>
      <c r="BX30" s="45">
        <v>1</v>
      </c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</row>
    <row r="31" spans="1:108">
      <c r="A31" s="43">
        <v>1</v>
      </c>
      <c r="B31" s="42" t="s">
        <v>310</v>
      </c>
      <c r="C31" s="42" t="s">
        <v>131</v>
      </c>
      <c r="D31" s="42">
        <v>7</v>
      </c>
      <c r="E31" s="45"/>
      <c r="F31" s="45"/>
      <c r="G31" s="45"/>
      <c r="H31" s="45"/>
      <c r="I31" s="45"/>
      <c r="J31" s="45"/>
      <c r="K31" s="45"/>
      <c r="L31" s="45"/>
      <c r="M31" s="45">
        <v>0.97</v>
      </c>
      <c r="N31" s="45">
        <v>0.98</v>
      </c>
      <c r="O31" s="45">
        <v>0.72</v>
      </c>
      <c r="P31" s="45">
        <v>0.53</v>
      </c>
      <c r="Q31" s="45">
        <v>0.19</v>
      </c>
      <c r="R31" s="45">
        <v>0.23</v>
      </c>
      <c r="S31" s="45">
        <v>0.66</v>
      </c>
      <c r="T31" s="45">
        <v>0.22</v>
      </c>
      <c r="U31" s="45">
        <v>5</v>
      </c>
      <c r="V31" s="45">
        <v>1</v>
      </c>
      <c r="W31" s="45">
        <v>2</v>
      </c>
      <c r="X31" s="45">
        <v>0</v>
      </c>
      <c r="Y31" s="45">
        <v>2</v>
      </c>
      <c r="Z31" s="45">
        <v>2</v>
      </c>
      <c r="AA31" s="45">
        <v>1</v>
      </c>
      <c r="AB31" s="45">
        <v>1</v>
      </c>
      <c r="AC31" s="45">
        <v>1</v>
      </c>
      <c r="AD31" s="45">
        <v>1</v>
      </c>
      <c r="AE31" s="45">
        <v>3</v>
      </c>
      <c r="AF31" s="45">
        <v>3</v>
      </c>
      <c r="AG31" s="45">
        <v>3</v>
      </c>
      <c r="AH31" s="45">
        <v>2</v>
      </c>
      <c r="AI31" s="45">
        <v>3</v>
      </c>
      <c r="AJ31" s="45">
        <v>0</v>
      </c>
      <c r="AK31" s="45">
        <v>2</v>
      </c>
      <c r="AL31" s="45">
        <v>0</v>
      </c>
      <c r="AM31" s="45">
        <v>2</v>
      </c>
      <c r="AN31" s="45">
        <v>2</v>
      </c>
      <c r="AO31" s="45">
        <v>1</v>
      </c>
      <c r="AP31" s="45">
        <v>4</v>
      </c>
      <c r="AQ31" s="45">
        <v>0</v>
      </c>
      <c r="AR31" s="45">
        <v>2</v>
      </c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</row>
    <row r="32" spans="1:108">
      <c r="A32" s="43">
        <v>2</v>
      </c>
      <c r="B32" s="42" t="s">
        <v>310</v>
      </c>
      <c r="C32" s="42" t="s">
        <v>131</v>
      </c>
      <c r="D32" s="42">
        <v>7</v>
      </c>
      <c r="E32" s="45"/>
      <c r="F32" s="45"/>
      <c r="G32" s="45"/>
      <c r="H32" s="45"/>
      <c r="I32" s="45"/>
      <c r="J32" s="45"/>
      <c r="K32" s="45"/>
      <c r="L32" s="45"/>
      <c r="M32" s="45">
        <v>1.1200000000000001</v>
      </c>
      <c r="N32" s="45">
        <v>1.05</v>
      </c>
      <c r="O32" s="45">
        <v>0.93</v>
      </c>
      <c r="P32" s="45">
        <v>0.62</v>
      </c>
      <c r="Q32" s="45">
        <v>0.38</v>
      </c>
      <c r="R32" s="45">
        <v>0.38</v>
      </c>
      <c r="S32" s="45">
        <v>0.85</v>
      </c>
      <c r="T32" s="45">
        <v>0.22</v>
      </c>
      <c r="U32" s="45">
        <v>3</v>
      </c>
      <c r="V32" s="45">
        <v>4</v>
      </c>
      <c r="W32" s="45">
        <v>1</v>
      </c>
      <c r="X32" s="45">
        <v>0</v>
      </c>
      <c r="Y32" s="45">
        <v>0</v>
      </c>
      <c r="Z32" s="45">
        <v>4</v>
      </c>
      <c r="AA32" s="45">
        <v>3</v>
      </c>
      <c r="AB32" s="45">
        <v>2</v>
      </c>
      <c r="AC32" s="45">
        <v>3</v>
      </c>
      <c r="AD32" s="45">
        <v>4</v>
      </c>
      <c r="AE32" s="45">
        <v>2</v>
      </c>
      <c r="AF32" s="45">
        <v>3</v>
      </c>
      <c r="AG32" s="45">
        <v>3</v>
      </c>
      <c r="AH32" s="45">
        <v>3</v>
      </c>
      <c r="AI32" s="45">
        <v>3</v>
      </c>
      <c r="AJ32" s="45">
        <v>1</v>
      </c>
      <c r="AK32" s="45">
        <v>1</v>
      </c>
      <c r="AL32" s="45">
        <v>0</v>
      </c>
      <c r="AM32" s="45">
        <v>4</v>
      </c>
      <c r="AN32" s="45">
        <v>3</v>
      </c>
      <c r="AO32" s="45">
        <v>3</v>
      </c>
      <c r="AP32" s="45">
        <v>4</v>
      </c>
      <c r="AQ32" s="45">
        <v>0</v>
      </c>
      <c r="AR32" s="45">
        <v>1</v>
      </c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</row>
    <row r="33" spans="1:108">
      <c r="A33" s="43">
        <v>3</v>
      </c>
      <c r="B33" s="42" t="s">
        <v>310</v>
      </c>
      <c r="C33" s="42" t="s">
        <v>131</v>
      </c>
      <c r="D33" s="42">
        <v>7</v>
      </c>
      <c r="E33" s="45"/>
      <c r="F33" s="45"/>
      <c r="G33" s="45"/>
      <c r="H33" s="45"/>
      <c r="I33" s="45"/>
      <c r="J33" s="45"/>
      <c r="K33" s="45"/>
      <c r="L33" s="45"/>
      <c r="M33" s="45">
        <v>0.93</v>
      </c>
      <c r="N33" s="45">
        <v>0.97</v>
      </c>
      <c r="O33" s="45">
        <v>0.75</v>
      </c>
      <c r="P33" s="45">
        <v>0.53</v>
      </c>
      <c r="Q33" s="45">
        <v>0.31</v>
      </c>
      <c r="R33" s="45">
        <v>0.39</v>
      </c>
      <c r="S33" s="45">
        <v>0.76</v>
      </c>
      <c r="T33" s="45">
        <v>0.23</v>
      </c>
      <c r="U33" s="45">
        <v>2</v>
      </c>
      <c r="V33" s="45">
        <v>2</v>
      </c>
      <c r="W33" s="45">
        <v>4</v>
      </c>
      <c r="X33" s="45">
        <v>3</v>
      </c>
      <c r="Y33" s="45">
        <v>0</v>
      </c>
      <c r="Z33" s="45">
        <v>3</v>
      </c>
      <c r="AA33" s="45">
        <v>2</v>
      </c>
      <c r="AB33" s="45">
        <v>3</v>
      </c>
      <c r="AC33" s="45">
        <v>3</v>
      </c>
      <c r="AD33" s="45">
        <v>3</v>
      </c>
      <c r="AE33" s="45">
        <v>2</v>
      </c>
      <c r="AF33" s="45">
        <v>3</v>
      </c>
      <c r="AG33" s="45"/>
      <c r="AH33" s="45">
        <v>3</v>
      </c>
      <c r="AI33" s="45">
        <v>2</v>
      </c>
      <c r="AJ33" s="45">
        <v>2</v>
      </c>
      <c r="AK33" s="45">
        <v>0</v>
      </c>
      <c r="AL33" s="45">
        <v>2</v>
      </c>
      <c r="AM33" s="45">
        <v>3</v>
      </c>
      <c r="AN33" s="45">
        <v>2</v>
      </c>
      <c r="AO33" s="45">
        <v>3</v>
      </c>
      <c r="AP33" s="45">
        <v>3</v>
      </c>
      <c r="AQ33" s="45"/>
      <c r="AR33" s="45">
        <v>0</v>
      </c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</row>
    <row r="34" spans="1:108">
      <c r="A34" s="43">
        <v>4</v>
      </c>
      <c r="B34" s="42" t="s">
        <v>310</v>
      </c>
      <c r="C34" s="42" t="s">
        <v>131</v>
      </c>
      <c r="D34" s="42">
        <v>7</v>
      </c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>
        <v>1.02</v>
      </c>
      <c r="AT34" s="45">
        <v>0.92</v>
      </c>
      <c r="AU34" s="45">
        <v>0.72</v>
      </c>
      <c r="AV34" s="45">
        <v>0.47</v>
      </c>
      <c r="AW34" s="45">
        <v>0.23</v>
      </c>
      <c r="AX34" s="45">
        <v>0.3</v>
      </c>
      <c r="AY34" s="45">
        <v>0.7</v>
      </c>
      <c r="AZ34" s="45">
        <v>0.24</v>
      </c>
      <c r="BA34" s="45">
        <v>3</v>
      </c>
      <c r="BB34" s="45">
        <v>3</v>
      </c>
      <c r="BC34" s="45">
        <v>0</v>
      </c>
      <c r="BD34" s="45">
        <v>0</v>
      </c>
      <c r="BE34" s="45">
        <v>0</v>
      </c>
      <c r="BF34" s="45">
        <v>3</v>
      </c>
      <c r="BG34" s="45">
        <v>2</v>
      </c>
      <c r="BH34" s="45"/>
      <c r="BI34" s="45">
        <v>3</v>
      </c>
      <c r="BJ34" s="45"/>
      <c r="BK34" s="45">
        <v>2</v>
      </c>
      <c r="BL34" s="45">
        <v>3</v>
      </c>
      <c r="BM34" s="45">
        <v>3</v>
      </c>
      <c r="BN34" s="45">
        <v>3</v>
      </c>
      <c r="BO34" s="45">
        <v>3</v>
      </c>
      <c r="BP34" s="45"/>
      <c r="BQ34" s="45"/>
      <c r="BR34" s="45">
        <v>0</v>
      </c>
      <c r="BS34" s="45"/>
      <c r="BT34" s="45"/>
      <c r="BU34" s="45">
        <v>3</v>
      </c>
      <c r="BV34" s="45"/>
      <c r="BW34" s="45"/>
      <c r="BX34" s="45">
        <v>2</v>
      </c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</row>
    <row r="35" spans="1:108">
      <c r="A35" s="43">
        <v>1</v>
      </c>
      <c r="B35" s="42" t="s">
        <v>317</v>
      </c>
      <c r="C35" s="42" t="s">
        <v>131</v>
      </c>
      <c r="D35" s="42">
        <v>7</v>
      </c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>
        <v>1.1200000000000001</v>
      </c>
      <c r="AT35" s="45">
        <v>1.07</v>
      </c>
      <c r="AU35" s="45">
        <v>0.92</v>
      </c>
      <c r="AV35" s="45">
        <v>0.54</v>
      </c>
      <c r="AW35" s="45">
        <v>0.36</v>
      </c>
      <c r="AX35" s="45">
        <v>0.38</v>
      </c>
      <c r="AY35" s="45">
        <v>0.88</v>
      </c>
      <c r="AZ35" s="45">
        <v>0.28999999999999998</v>
      </c>
      <c r="BA35" s="45">
        <v>6</v>
      </c>
      <c r="BB35" s="45">
        <v>2</v>
      </c>
      <c r="BC35" s="45">
        <v>1</v>
      </c>
      <c r="BD35" s="45">
        <v>0</v>
      </c>
      <c r="BE35" s="45">
        <v>0</v>
      </c>
      <c r="BF35" s="45">
        <v>3</v>
      </c>
      <c r="BG35" s="45">
        <v>2</v>
      </c>
      <c r="BH35" s="45">
        <v>1</v>
      </c>
      <c r="BI35" s="45">
        <v>3</v>
      </c>
      <c r="BJ35" s="45">
        <v>0</v>
      </c>
      <c r="BK35" s="45">
        <v>2</v>
      </c>
      <c r="BL35" s="45">
        <v>3</v>
      </c>
      <c r="BM35" s="45">
        <v>1</v>
      </c>
      <c r="BN35" s="45">
        <v>4</v>
      </c>
      <c r="BO35" s="45">
        <v>1</v>
      </c>
      <c r="BP35" s="45">
        <v>0</v>
      </c>
      <c r="BQ35" s="45">
        <v>0</v>
      </c>
      <c r="BR35" s="45">
        <v>0</v>
      </c>
      <c r="BS35" s="45">
        <v>1</v>
      </c>
      <c r="BT35" s="45">
        <v>1</v>
      </c>
      <c r="BU35" s="45">
        <v>3</v>
      </c>
      <c r="BV35" s="45">
        <v>1</v>
      </c>
      <c r="BW35" s="45">
        <v>0</v>
      </c>
      <c r="BX35" s="45">
        <v>0</v>
      </c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</row>
    <row r="36" spans="1:108">
      <c r="A36" s="43">
        <v>1</v>
      </c>
      <c r="B36" s="42" t="s">
        <v>319</v>
      </c>
      <c r="C36" s="42" t="s">
        <v>131</v>
      </c>
      <c r="D36" s="42">
        <v>7</v>
      </c>
      <c r="E36" s="45"/>
      <c r="F36" s="45"/>
      <c r="G36" s="45"/>
      <c r="H36" s="45"/>
      <c r="I36" s="45"/>
      <c r="J36" s="45"/>
      <c r="K36" s="45"/>
      <c r="L36" s="45"/>
      <c r="M36" s="45">
        <v>1.03</v>
      </c>
      <c r="N36" s="45">
        <v>1.01</v>
      </c>
      <c r="O36" s="45">
        <v>0.84</v>
      </c>
      <c r="P36" s="45">
        <v>0.55000000000000004</v>
      </c>
      <c r="Q36" s="45">
        <v>0.44</v>
      </c>
      <c r="R36" s="45">
        <v>0.38</v>
      </c>
      <c r="S36" s="45">
        <v>0.84</v>
      </c>
      <c r="T36" s="45">
        <v>0.26</v>
      </c>
      <c r="U36" s="45">
        <v>4</v>
      </c>
      <c r="V36" s="45">
        <v>0</v>
      </c>
      <c r="W36" s="45">
        <v>0</v>
      </c>
      <c r="X36" s="45">
        <v>2</v>
      </c>
      <c r="Y36" s="45">
        <v>1</v>
      </c>
      <c r="Z36" s="45">
        <v>2</v>
      </c>
      <c r="AA36" s="45">
        <v>2</v>
      </c>
      <c r="AB36" s="45">
        <v>0</v>
      </c>
      <c r="AC36" s="45">
        <v>4</v>
      </c>
      <c r="AD36" s="45">
        <v>0</v>
      </c>
      <c r="AE36" s="45">
        <v>3</v>
      </c>
      <c r="AF36" s="45">
        <v>3</v>
      </c>
      <c r="AG36" s="45">
        <v>3</v>
      </c>
      <c r="AH36" s="45">
        <v>4</v>
      </c>
      <c r="AI36" s="45">
        <v>2</v>
      </c>
      <c r="AJ36" s="45">
        <v>2</v>
      </c>
      <c r="AK36" s="45">
        <v>2</v>
      </c>
      <c r="AL36" s="45">
        <v>2</v>
      </c>
      <c r="AM36" s="45">
        <v>3</v>
      </c>
      <c r="AN36" s="45">
        <v>2</v>
      </c>
      <c r="AO36" s="45">
        <v>3</v>
      </c>
      <c r="AP36" s="45">
        <v>4</v>
      </c>
      <c r="AQ36" s="45">
        <v>0</v>
      </c>
      <c r="AR36" s="45">
        <v>1</v>
      </c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</row>
    <row r="37" spans="1:108">
      <c r="A37" s="43">
        <v>1</v>
      </c>
      <c r="B37" s="42" t="s">
        <v>333</v>
      </c>
      <c r="C37" s="42" t="s">
        <v>131</v>
      </c>
      <c r="D37" s="42">
        <v>5</v>
      </c>
      <c r="E37" s="45"/>
      <c r="F37" s="45"/>
      <c r="G37" s="45">
        <v>2.04</v>
      </c>
      <c r="H37" s="45"/>
      <c r="I37" s="45"/>
      <c r="J37" s="45"/>
      <c r="K37" s="46">
        <v>0.56999999999999995</v>
      </c>
      <c r="L37" s="46">
        <v>0.53</v>
      </c>
      <c r="M37" s="45"/>
      <c r="N37" s="46">
        <v>0.93</v>
      </c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6">
        <v>0.96</v>
      </c>
      <c r="AT37" s="46">
        <v>0.94</v>
      </c>
      <c r="AU37" s="45"/>
      <c r="AV37" s="45">
        <v>0.6</v>
      </c>
      <c r="AW37" s="45">
        <v>0.44</v>
      </c>
      <c r="AX37" s="45">
        <v>0.36</v>
      </c>
      <c r="AY37" s="45">
        <v>0.84</v>
      </c>
      <c r="AZ37" s="45">
        <v>0.24</v>
      </c>
      <c r="BA37" s="45">
        <v>7</v>
      </c>
      <c r="BB37" s="45">
        <v>2</v>
      </c>
      <c r="BC37" s="45">
        <v>2</v>
      </c>
      <c r="BD37" s="45">
        <v>0</v>
      </c>
      <c r="BE37" s="45">
        <v>2</v>
      </c>
      <c r="BF37" s="45">
        <v>3</v>
      </c>
      <c r="BG37" s="45">
        <v>3</v>
      </c>
      <c r="BH37" s="45">
        <v>3</v>
      </c>
      <c r="BI37" s="45">
        <v>3</v>
      </c>
      <c r="BJ37" s="45">
        <v>1</v>
      </c>
      <c r="BK37" s="45">
        <v>3</v>
      </c>
      <c r="BL37" s="45">
        <v>2</v>
      </c>
      <c r="BM37" s="45"/>
      <c r="BN37" s="45">
        <v>4</v>
      </c>
      <c r="BO37" s="45">
        <v>1</v>
      </c>
      <c r="BP37" s="45">
        <v>0</v>
      </c>
      <c r="BQ37" s="45">
        <v>0</v>
      </c>
      <c r="BR37" s="45">
        <v>0</v>
      </c>
      <c r="BS37" s="45">
        <v>3</v>
      </c>
      <c r="BT37" s="45">
        <v>1</v>
      </c>
      <c r="BU37" s="45"/>
      <c r="BV37" s="45">
        <v>3</v>
      </c>
      <c r="BW37" s="45"/>
      <c r="BX37" s="45">
        <v>0</v>
      </c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  <c r="CZ37" s="45"/>
      <c r="DA37" s="45"/>
      <c r="DB37" s="45"/>
      <c r="DC37" s="45"/>
      <c r="DD37" s="45"/>
    </row>
    <row r="38" spans="1:108">
      <c r="A38" s="43">
        <v>1</v>
      </c>
      <c r="B38" s="42" t="s">
        <v>353</v>
      </c>
      <c r="C38" s="42" t="s">
        <v>131</v>
      </c>
      <c r="D38" s="42">
        <v>6</v>
      </c>
      <c r="E38" s="45"/>
      <c r="F38" s="45">
        <v>1.5</v>
      </c>
      <c r="G38" s="45">
        <v>2.56</v>
      </c>
      <c r="H38" s="45"/>
      <c r="I38" s="45">
        <v>2.2000000000000002</v>
      </c>
      <c r="J38" s="45"/>
      <c r="K38" s="46">
        <v>0.5</v>
      </c>
      <c r="L38" s="46">
        <v>0.65</v>
      </c>
      <c r="M38" s="45">
        <v>1.1299999999999999</v>
      </c>
      <c r="N38" s="46">
        <v>1.04</v>
      </c>
      <c r="O38" s="45">
        <v>0.55000000000000004</v>
      </c>
      <c r="P38" s="45">
        <v>0.37</v>
      </c>
      <c r="Q38" s="45">
        <v>0.18</v>
      </c>
      <c r="R38" s="45">
        <v>0.23</v>
      </c>
      <c r="S38" s="45">
        <v>0.51</v>
      </c>
      <c r="T38" s="45">
        <v>0.14000000000000001</v>
      </c>
      <c r="U38" s="45">
        <v>5</v>
      </c>
      <c r="V38" s="45">
        <v>3</v>
      </c>
      <c r="W38" s="45">
        <v>0</v>
      </c>
      <c r="X38" s="45">
        <v>0</v>
      </c>
      <c r="Y38" s="45">
        <v>0</v>
      </c>
      <c r="Z38" s="45">
        <v>3</v>
      </c>
      <c r="AA38" s="45">
        <v>2</v>
      </c>
      <c r="AB38" s="45">
        <v>4</v>
      </c>
      <c r="AC38" s="45">
        <v>2</v>
      </c>
      <c r="AD38" s="45">
        <v>1</v>
      </c>
      <c r="AE38" s="45">
        <v>2</v>
      </c>
      <c r="AF38" s="45">
        <v>1</v>
      </c>
      <c r="AG38" s="45">
        <v>1</v>
      </c>
      <c r="AH38" s="45">
        <v>3</v>
      </c>
      <c r="AI38" s="45">
        <v>3</v>
      </c>
      <c r="AJ38" s="45">
        <v>5</v>
      </c>
      <c r="AK38" s="45">
        <v>2</v>
      </c>
      <c r="AL38" s="45">
        <v>0</v>
      </c>
      <c r="AM38" s="45">
        <v>2</v>
      </c>
      <c r="AN38" s="45">
        <v>3</v>
      </c>
      <c r="AO38" s="45">
        <v>1</v>
      </c>
      <c r="AP38" s="45">
        <v>3</v>
      </c>
      <c r="AQ38" s="45">
        <v>2</v>
      </c>
      <c r="AR38" s="45">
        <v>2</v>
      </c>
      <c r="AS38" s="46">
        <v>1.06</v>
      </c>
      <c r="AT38" s="46">
        <v>0.92</v>
      </c>
      <c r="AU38" s="45">
        <v>0.85</v>
      </c>
      <c r="AV38" s="45">
        <v>0.6</v>
      </c>
      <c r="AW38" s="45">
        <v>0.4</v>
      </c>
      <c r="AX38" s="45">
        <v>0.3</v>
      </c>
      <c r="AY38" s="45">
        <v>0.77</v>
      </c>
      <c r="AZ38" s="45">
        <v>0.25</v>
      </c>
      <c r="BA38" s="45">
        <v>5</v>
      </c>
      <c r="BB38" s="45">
        <v>4</v>
      </c>
      <c r="BC38" s="45">
        <v>2</v>
      </c>
      <c r="BD38" s="45">
        <v>0</v>
      </c>
      <c r="BE38" s="45">
        <v>0</v>
      </c>
      <c r="BF38" s="45">
        <v>3</v>
      </c>
      <c r="BG38" s="45">
        <v>2</v>
      </c>
      <c r="BH38" s="45">
        <v>3</v>
      </c>
      <c r="BI38" s="45">
        <v>2</v>
      </c>
      <c r="BJ38" s="45">
        <v>2</v>
      </c>
      <c r="BK38" s="45">
        <v>3</v>
      </c>
      <c r="BL38" s="45">
        <v>2</v>
      </c>
      <c r="BM38" s="45">
        <v>2</v>
      </c>
      <c r="BN38" s="45">
        <v>1</v>
      </c>
      <c r="BO38" s="45">
        <v>2</v>
      </c>
      <c r="BP38" s="45">
        <v>4</v>
      </c>
      <c r="BQ38" s="45">
        <v>2</v>
      </c>
      <c r="BR38" s="45">
        <v>0</v>
      </c>
      <c r="BS38" s="45">
        <v>0</v>
      </c>
      <c r="BT38" s="45">
        <v>1</v>
      </c>
      <c r="BU38" s="45">
        <v>2</v>
      </c>
      <c r="BV38" s="45">
        <v>4</v>
      </c>
      <c r="BW38" s="45">
        <v>2</v>
      </c>
      <c r="BX38" s="45">
        <v>0</v>
      </c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</row>
    <row r="39" spans="1:108">
      <c r="A39" s="43">
        <v>1</v>
      </c>
      <c r="B39" s="42" t="s">
        <v>358</v>
      </c>
      <c r="C39" s="42" t="s">
        <v>131</v>
      </c>
      <c r="D39" s="42">
        <v>5</v>
      </c>
      <c r="E39" s="45"/>
      <c r="F39" s="45"/>
      <c r="G39" s="45"/>
      <c r="H39" s="45"/>
      <c r="I39" s="46">
        <v>2.09</v>
      </c>
      <c r="J39" s="45"/>
      <c r="K39" s="45"/>
      <c r="L39" s="45"/>
      <c r="M39" s="46">
        <v>1.0900000000000001</v>
      </c>
      <c r="N39" s="46">
        <v>1.08</v>
      </c>
      <c r="O39" s="45">
        <v>0.82</v>
      </c>
      <c r="P39" s="45">
        <v>0.56000000000000005</v>
      </c>
      <c r="Q39" s="45">
        <v>0.24</v>
      </c>
      <c r="R39" s="45">
        <v>0.27</v>
      </c>
      <c r="S39" s="45">
        <v>0.77</v>
      </c>
      <c r="T39" s="45">
        <v>0.2</v>
      </c>
      <c r="U39" s="45">
        <v>7</v>
      </c>
      <c r="V39" s="45">
        <v>3</v>
      </c>
      <c r="W39" s="45">
        <v>4</v>
      </c>
      <c r="X39" s="45">
        <v>1</v>
      </c>
      <c r="Y39" s="45">
        <v>0</v>
      </c>
      <c r="Z39" s="45">
        <v>3</v>
      </c>
      <c r="AA39" s="45">
        <v>3</v>
      </c>
      <c r="AB39" s="45">
        <v>2</v>
      </c>
      <c r="AC39" s="45">
        <v>3</v>
      </c>
      <c r="AD39" s="45">
        <v>2</v>
      </c>
      <c r="AE39" s="45">
        <v>4</v>
      </c>
      <c r="AF39" s="45">
        <v>3</v>
      </c>
      <c r="AG39" s="45">
        <v>0</v>
      </c>
      <c r="AH39" s="45">
        <v>4</v>
      </c>
      <c r="AI39" s="45">
        <v>2</v>
      </c>
      <c r="AJ39" s="45">
        <v>1</v>
      </c>
      <c r="AK39" s="45">
        <v>0</v>
      </c>
      <c r="AL39" s="45">
        <v>0</v>
      </c>
      <c r="AM39" s="45">
        <v>4</v>
      </c>
      <c r="AN39" s="45">
        <v>1</v>
      </c>
      <c r="AO39" s="45">
        <v>1</v>
      </c>
      <c r="AP39" s="45">
        <v>0</v>
      </c>
      <c r="AQ39" s="45">
        <v>0</v>
      </c>
      <c r="AR39" s="45">
        <v>0</v>
      </c>
      <c r="AS39" s="46">
        <v>1.08</v>
      </c>
      <c r="AT39" s="46">
        <v>1</v>
      </c>
      <c r="AU39" s="45">
        <v>0.84</v>
      </c>
      <c r="AV39" s="45">
        <v>0.62</v>
      </c>
      <c r="AW39" s="45">
        <v>0.3</v>
      </c>
      <c r="AX39" s="45">
        <v>0.26</v>
      </c>
      <c r="AY39" s="45">
        <v>0.71</v>
      </c>
      <c r="AZ39" s="45">
        <v>0.2</v>
      </c>
      <c r="BA39" s="45">
        <v>7</v>
      </c>
      <c r="BB39" s="45">
        <v>3</v>
      </c>
      <c r="BC39" s="45">
        <v>0</v>
      </c>
      <c r="BD39" s="45">
        <v>0</v>
      </c>
      <c r="BE39" s="45">
        <v>0</v>
      </c>
      <c r="BF39" s="45">
        <v>4</v>
      </c>
      <c r="BG39" s="45">
        <v>4</v>
      </c>
      <c r="BH39" s="45">
        <v>0</v>
      </c>
      <c r="BI39" s="45">
        <v>3</v>
      </c>
      <c r="BJ39" s="45">
        <v>0</v>
      </c>
      <c r="BK39" s="45">
        <v>4</v>
      </c>
      <c r="BL39" s="45">
        <v>2</v>
      </c>
      <c r="BM39" s="45">
        <v>2</v>
      </c>
      <c r="BN39" s="45">
        <v>3</v>
      </c>
      <c r="BO39" s="45">
        <v>4</v>
      </c>
      <c r="BP39" s="45">
        <v>2</v>
      </c>
      <c r="BQ39" s="45">
        <v>0</v>
      </c>
      <c r="BR39" s="45">
        <v>0</v>
      </c>
      <c r="BS39" s="45">
        <v>1</v>
      </c>
      <c r="BT39" s="45">
        <v>3</v>
      </c>
      <c r="BU39" s="45">
        <v>2</v>
      </c>
      <c r="BV39" s="45">
        <v>1</v>
      </c>
      <c r="BW39" s="45">
        <v>0</v>
      </c>
      <c r="BX39" s="45">
        <v>0</v>
      </c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</row>
    <row r="40" spans="1:108">
      <c r="A40" s="43">
        <v>2</v>
      </c>
      <c r="B40" s="42" t="s">
        <v>358</v>
      </c>
      <c r="C40" s="42" t="s">
        <v>131</v>
      </c>
      <c r="D40" s="42">
        <v>5</v>
      </c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6">
        <v>1.1000000000000001</v>
      </c>
      <c r="AT40" s="46">
        <v>1.01</v>
      </c>
      <c r="AU40" s="45">
        <v>0.79</v>
      </c>
      <c r="AV40" s="45">
        <v>0.56999999999999995</v>
      </c>
      <c r="AW40" s="45">
        <v>0.31</v>
      </c>
      <c r="AX40" s="45">
        <v>0.37</v>
      </c>
      <c r="AY40" s="45">
        <v>0.81</v>
      </c>
      <c r="AZ40" s="45">
        <v>0.2</v>
      </c>
      <c r="BA40" s="45">
        <v>3</v>
      </c>
      <c r="BB40" s="45">
        <v>2</v>
      </c>
      <c r="BC40" s="45">
        <v>0</v>
      </c>
      <c r="BD40" s="45">
        <v>0</v>
      </c>
      <c r="BE40" s="45">
        <v>0</v>
      </c>
      <c r="BF40" s="45">
        <v>4</v>
      </c>
      <c r="BG40" s="45">
        <v>4</v>
      </c>
      <c r="BH40" s="45">
        <v>0</v>
      </c>
      <c r="BI40" s="45">
        <v>3</v>
      </c>
      <c r="BJ40" s="45">
        <v>1</v>
      </c>
      <c r="BK40" s="45">
        <v>3</v>
      </c>
      <c r="BL40" s="45">
        <v>3</v>
      </c>
      <c r="BM40" s="45">
        <v>3</v>
      </c>
      <c r="BN40" s="45">
        <v>3</v>
      </c>
      <c r="BO40" s="45">
        <v>2</v>
      </c>
      <c r="BP40" s="45">
        <v>0</v>
      </c>
      <c r="BQ40" s="45"/>
      <c r="BR40" s="45">
        <v>0</v>
      </c>
      <c r="BS40" s="45">
        <v>1</v>
      </c>
      <c r="BT40" s="45">
        <v>2</v>
      </c>
      <c r="BU40" s="45">
        <v>3</v>
      </c>
      <c r="BV40" s="45">
        <v>0</v>
      </c>
      <c r="BW40" s="45">
        <v>0</v>
      </c>
      <c r="BX40" s="45">
        <v>0</v>
      </c>
      <c r="BY40" s="45"/>
      <c r="BZ40" s="45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</row>
    <row r="41" spans="1:108">
      <c r="A41" s="43">
        <v>3</v>
      </c>
      <c r="B41" s="42" t="s">
        <v>358</v>
      </c>
      <c r="C41" s="42" t="s">
        <v>131</v>
      </c>
      <c r="D41" s="42">
        <v>5</v>
      </c>
      <c r="E41" s="45"/>
      <c r="F41" s="45"/>
      <c r="G41" s="45"/>
      <c r="H41" s="45"/>
      <c r="I41" s="45"/>
      <c r="J41" s="45"/>
      <c r="K41" s="45"/>
      <c r="L41" s="45"/>
      <c r="M41" s="46">
        <v>1.05</v>
      </c>
      <c r="N41" s="46">
        <v>1.1100000000000001</v>
      </c>
      <c r="O41" s="45">
        <v>0.85</v>
      </c>
      <c r="P41" s="45">
        <v>0.65</v>
      </c>
      <c r="Q41" s="45">
        <v>0.31</v>
      </c>
      <c r="R41" s="45">
        <v>0.3</v>
      </c>
      <c r="S41" s="45">
        <v>0.77</v>
      </c>
      <c r="T41" s="45">
        <v>0.19</v>
      </c>
      <c r="U41" s="45">
        <v>4</v>
      </c>
      <c r="V41" s="45">
        <v>3</v>
      </c>
      <c r="W41" s="45">
        <v>0</v>
      </c>
      <c r="X41" s="45">
        <v>1</v>
      </c>
      <c r="Y41" s="45">
        <v>3</v>
      </c>
      <c r="Z41" s="45">
        <v>3</v>
      </c>
      <c r="AA41" s="45">
        <v>4</v>
      </c>
      <c r="AB41" s="45"/>
      <c r="AC41" s="45">
        <v>3</v>
      </c>
      <c r="AD41" s="45">
        <v>0</v>
      </c>
      <c r="AE41" s="45">
        <v>4</v>
      </c>
      <c r="AF41" s="45">
        <v>3</v>
      </c>
      <c r="AG41" s="45">
        <v>0</v>
      </c>
      <c r="AH41" s="45">
        <v>3</v>
      </c>
      <c r="AI41" s="45">
        <v>0</v>
      </c>
      <c r="AJ41" s="45"/>
      <c r="AK41" s="45"/>
      <c r="AL41" s="45">
        <v>0</v>
      </c>
      <c r="AM41" s="45">
        <v>2</v>
      </c>
      <c r="AN41" s="45">
        <v>4</v>
      </c>
      <c r="AO41" s="45">
        <v>2</v>
      </c>
      <c r="AP41" s="45">
        <v>2</v>
      </c>
      <c r="AQ41" s="45">
        <v>0</v>
      </c>
      <c r="AR41" s="45">
        <v>2</v>
      </c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</row>
    <row r="42" spans="1:108">
      <c r="A42" s="43">
        <v>1</v>
      </c>
      <c r="B42" s="42" t="s">
        <v>377</v>
      </c>
      <c r="C42" s="42" t="s">
        <v>131</v>
      </c>
      <c r="D42" s="42">
        <v>1</v>
      </c>
      <c r="E42" s="45"/>
      <c r="F42" s="45"/>
      <c r="G42" s="45"/>
      <c r="H42" s="45"/>
      <c r="I42" s="45"/>
      <c r="J42" s="45"/>
      <c r="K42" s="45"/>
      <c r="L42" s="45"/>
      <c r="M42" s="46">
        <v>0.99</v>
      </c>
      <c r="N42" s="46">
        <v>0.95</v>
      </c>
      <c r="O42" s="45">
        <v>0.76</v>
      </c>
      <c r="P42" s="45">
        <v>0.5</v>
      </c>
      <c r="Q42" s="45">
        <v>0.28000000000000003</v>
      </c>
      <c r="R42" s="45">
        <v>0.34</v>
      </c>
      <c r="S42" s="45">
        <v>0.75</v>
      </c>
      <c r="T42" s="45">
        <v>0.24</v>
      </c>
      <c r="U42" s="45">
        <v>4</v>
      </c>
      <c r="V42" s="45">
        <v>3</v>
      </c>
      <c r="W42" s="45">
        <v>3</v>
      </c>
      <c r="X42" s="45">
        <v>2</v>
      </c>
      <c r="Y42" s="45">
        <v>0</v>
      </c>
      <c r="Z42" s="45">
        <v>4</v>
      </c>
      <c r="AA42" s="45">
        <v>4</v>
      </c>
      <c r="AB42" s="45">
        <v>0</v>
      </c>
      <c r="AC42" s="45">
        <v>3</v>
      </c>
      <c r="AD42" s="45">
        <v>2</v>
      </c>
      <c r="AE42" s="45">
        <v>3</v>
      </c>
      <c r="AF42" s="45">
        <v>3</v>
      </c>
      <c r="AG42" s="45">
        <v>2</v>
      </c>
      <c r="AH42" s="45">
        <v>4</v>
      </c>
      <c r="AI42" s="45">
        <v>2</v>
      </c>
      <c r="AJ42" s="45">
        <v>3</v>
      </c>
      <c r="AK42" s="45">
        <v>3</v>
      </c>
      <c r="AL42" s="45">
        <v>0</v>
      </c>
      <c r="AM42" s="45">
        <v>4</v>
      </c>
      <c r="AN42" s="45">
        <v>2</v>
      </c>
      <c r="AO42" s="45">
        <v>3</v>
      </c>
      <c r="AP42" s="45">
        <v>2</v>
      </c>
      <c r="AQ42" s="45">
        <v>0</v>
      </c>
      <c r="AR42" s="45">
        <v>0</v>
      </c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5"/>
      <c r="CD42" s="45"/>
      <c r="CE42" s="45"/>
      <c r="CF42" s="45"/>
      <c r="CG42" s="45"/>
      <c r="CH42" s="45"/>
      <c r="CI42" s="45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</row>
    <row r="43" spans="1:108">
      <c r="A43" s="43">
        <v>1</v>
      </c>
      <c r="B43" s="42" t="s">
        <v>403</v>
      </c>
      <c r="C43" s="42" t="s">
        <v>131</v>
      </c>
      <c r="D43" s="42">
        <v>1</v>
      </c>
      <c r="E43" s="45"/>
      <c r="F43" s="45"/>
      <c r="G43" s="45"/>
      <c r="H43" s="45"/>
      <c r="I43" s="45"/>
      <c r="J43" s="45"/>
      <c r="K43" s="45"/>
      <c r="L43" s="45"/>
      <c r="M43" s="45">
        <v>1.06</v>
      </c>
      <c r="N43" s="45">
        <v>1</v>
      </c>
      <c r="O43" s="45">
        <v>0.83</v>
      </c>
      <c r="P43" s="45">
        <v>0.6</v>
      </c>
      <c r="Q43" s="45">
        <v>0.32</v>
      </c>
      <c r="R43" s="45">
        <v>0.3</v>
      </c>
      <c r="S43" s="45">
        <v>0.75</v>
      </c>
      <c r="T43" s="45">
        <v>0.28999999999999998</v>
      </c>
      <c r="U43" s="45">
        <v>1</v>
      </c>
      <c r="V43" s="45">
        <v>2</v>
      </c>
      <c r="W43" s="45">
        <v>0</v>
      </c>
      <c r="X43" s="45">
        <v>3</v>
      </c>
      <c r="Y43" s="45">
        <v>0</v>
      </c>
      <c r="Z43" s="45">
        <v>4</v>
      </c>
      <c r="AA43" s="45">
        <v>3</v>
      </c>
      <c r="AB43" s="45">
        <v>0</v>
      </c>
      <c r="AC43" s="45">
        <v>3</v>
      </c>
      <c r="AD43" s="45">
        <v>1</v>
      </c>
      <c r="AE43" s="45">
        <v>2</v>
      </c>
      <c r="AF43" s="45">
        <v>3</v>
      </c>
      <c r="AG43" s="45">
        <v>1</v>
      </c>
      <c r="AH43" s="45">
        <v>3</v>
      </c>
      <c r="AI43" s="45">
        <v>2</v>
      </c>
      <c r="AJ43" s="45">
        <v>0</v>
      </c>
      <c r="AK43" s="45">
        <v>3</v>
      </c>
      <c r="AL43" s="45">
        <v>3</v>
      </c>
      <c r="AM43" s="45">
        <v>3</v>
      </c>
      <c r="AN43" s="45">
        <v>3</v>
      </c>
      <c r="AO43" s="45">
        <v>3</v>
      </c>
      <c r="AP43" s="45">
        <v>4</v>
      </c>
      <c r="AQ43" s="45">
        <v>0</v>
      </c>
      <c r="AR43" s="45">
        <v>0</v>
      </c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5"/>
      <c r="BI43" s="45"/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5"/>
      <c r="BW43" s="45"/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</row>
    <row r="44" spans="1:108">
      <c r="A44" s="43">
        <v>2</v>
      </c>
      <c r="B44" s="42" t="s">
        <v>403</v>
      </c>
      <c r="C44" s="42" t="s">
        <v>131</v>
      </c>
      <c r="D44" s="42">
        <v>1</v>
      </c>
      <c r="E44" s="45"/>
      <c r="F44" s="45"/>
      <c r="G44" s="45"/>
      <c r="H44" s="45"/>
      <c r="I44" s="45">
        <v>2.08</v>
      </c>
      <c r="J44" s="45"/>
      <c r="K44" s="45"/>
      <c r="L44" s="45"/>
      <c r="M44" s="45">
        <v>1.04</v>
      </c>
      <c r="N44" s="45">
        <v>1</v>
      </c>
      <c r="O44" s="45">
        <v>0.79</v>
      </c>
      <c r="P44" s="45">
        <v>0.56999999999999995</v>
      </c>
      <c r="Q44" s="45">
        <v>0.25</v>
      </c>
      <c r="R44" s="45">
        <v>0.28999999999999998</v>
      </c>
      <c r="S44" s="45">
        <v>0.75</v>
      </c>
      <c r="T44" s="45">
        <v>0.27</v>
      </c>
      <c r="U44" s="45">
        <v>4</v>
      </c>
      <c r="V44" s="45">
        <v>2</v>
      </c>
      <c r="W44" s="45">
        <v>3</v>
      </c>
      <c r="X44" s="45">
        <v>2</v>
      </c>
      <c r="Y44" s="45">
        <v>0</v>
      </c>
      <c r="Z44" s="45">
        <v>4</v>
      </c>
      <c r="AA44" s="45">
        <v>2</v>
      </c>
      <c r="AB44" s="45">
        <v>0</v>
      </c>
      <c r="AC44" s="45">
        <v>3</v>
      </c>
      <c r="AD44" s="45">
        <v>1</v>
      </c>
      <c r="AE44" s="45">
        <v>1</v>
      </c>
      <c r="AF44" s="45">
        <v>3</v>
      </c>
      <c r="AG44" s="45">
        <v>4</v>
      </c>
      <c r="AH44" s="45">
        <v>3</v>
      </c>
      <c r="AI44" s="45">
        <v>3</v>
      </c>
      <c r="AJ44" s="45">
        <v>0</v>
      </c>
      <c r="AK44" s="45">
        <v>0</v>
      </c>
      <c r="AL44" s="45">
        <v>0</v>
      </c>
      <c r="AM44" s="45">
        <v>2</v>
      </c>
      <c r="AN44" s="45">
        <v>3</v>
      </c>
      <c r="AO44" s="45">
        <v>3</v>
      </c>
      <c r="AP44" s="45">
        <v>4</v>
      </c>
      <c r="AQ44" s="45">
        <v>0</v>
      </c>
      <c r="AR44" s="45">
        <v>0</v>
      </c>
      <c r="AS44" s="45">
        <v>1.06</v>
      </c>
      <c r="AT44" s="45">
        <v>0.94</v>
      </c>
      <c r="AU44" s="45">
        <v>0.85</v>
      </c>
      <c r="AV44" s="45">
        <v>0.56999999999999995</v>
      </c>
      <c r="AW44" s="45">
        <v>0.34</v>
      </c>
      <c r="AX44" s="45">
        <v>0.21</v>
      </c>
      <c r="AY44" s="45">
        <v>0.71</v>
      </c>
      <c r="AZ44" s="45">
        <v>0.35</v>
      </c>
      <c r="BA44" s="45">
        <v>4</v>
      </c>
      <c r="BB44" s="45">
        <v>1</v>
      </c>
      <c r="BC44" s="45">
        <v>0</v>
      </c>
      <c r="BD44" s="45">
        <v>0</v>
      </c>
      <c r="BE44" s="45">
        <v>0</v>
      </c>
      <c r="BF44" s="45">
        <v>3</v>
      </c>
      <c r="BG44" s="45">
        <v>3</v>
      </c>
      <c r="BH44" s="45">
        <v>0</v>
      </c>
      <c r="BI44" s="45">
        <v>3</v>
      </c>
      <c r="BJ44" s="45">
        <v>2</v>
      </c>
      <c r="BK44" s="45">
        <v>3</v>
      </c>
      <c r="BL44" s="45">
        <v>3</v>
      </c>
      <c r="BM44" s="45">
        <v>4</v>
      </c>
      <c r="BN44" s="45">
        <v>2</v>
      </c>
      <c r="BO44" s="45">
        <v>2</v>
      </c>
      <c r="BP44" s="45">
        <v>3</v>
      </c>
      <c r="BQ44" s="45">
        <v>2</v>
      </c>
      <c r="BR44" s="45">
        <v>1</v>
      </c>
      <c r="BS44" s="45">
        <v>3</v>
      </c>
      <c r="BT44" s="45">
        <v>3</v>
      </c>
      <c r="BU44" s="45">
        <v>2</v>
      </c>
      <c r="BV44" s="45">
        <v>4</v>
      </c>
      <c r="BW44" s="45">
        <v>1</v>
      </c>
      <c r="BX44" s="45">
        <v>0</v>
      </c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</row>
    <row r="45" spans="1:108">
      <c r="A45" s="43">
        <v>2</v>
      </c>
      <c r="B45" s="42" t="s">
        <v>377</v>
      </c>
      <c r="C45" s="42" t="s">
        <v>131</v>
      </c>
      <c r="D45" s="42">
        <v>1</v>
      </c>
      <c r="E45" s="45"/>
      <c r="F45" s="45"/>
      <c r="G45" s="45"/>
      <c r="H45" s="45"/>
      <c r="I45" s="45">
        <v>1.93</v>
      </c>
      <c r="J45" s="45"/>
      <c r="K45" s="45"/>
      <c r="L45" s="45"/>
      <c r="M45" s="46">
        <v>1</v>
      </c>
      <c r="N45" s="46">
        <v>0.87</v>
      </c>
      <c r="O45" s="45">
        <v>0.73</v>
      </c>
      <c r="P45" s="45">
        <v>0.54</v>
      </c>
      <c r="Q45" s="45">
        <v>0.21</v>
      </c>
      <c r="R45" s="45">
        <v>0.26</v>
      </c>
      <c r="S45" s="45">
        <v>0.67</v>
      </c>
      <c r="T45" s="45">
        <v>0.21</v>
      </c>
      <c r="U45" s="45">
        <v>7</v>
      </c>
      <c r="V45" s="45">
        <v>2</v>
      </c>
      <c r="W45" s="45">
        <v>0</v>
      </c>
      <c r="X45" s="45">
        <v>2</v>
      </c>
      <c r="Y45" s="45">
        <v>0</v>
      </c>
      <c r="Z45" s="45">
        <v>3</v>
      </c>
      <c r="AA45" s="45">
        <v>1</v>
      </c>
      <c r="AB45" s="45">
        <v>0</v>
      </c>
      <c r="AC45" s="45">
        <v>2</v>
      </c>
      <c r="AD45" s="45">
        <v>0</v>
      </c>
      <c r="AE45" s="45">
        <v>2</v>
      </c>
      <c r="AF45" s="45">
        <v>1</v>
      </c>
      <c r="AG45" s="45">
        <v>4</v>
      </c>
      <c r="AH45" s="45">
        <v>1</v>
      </c>
      <c r="AI45" s="45">
        <v>2</v>
      </c>
      <c r="AJ45" s="45">
        <v>1</v>
      </c>
      <c r="AK45" s="45">
        <v>1</v>
      </c>
      <c r="AL45" s="45">
        <v>0</v>
      </c>
      <c r="AM45" s="45">
        <v>1</v>
      </c>
      <c r="AN45" s="45">
        <v>2</v>
      </c>
      <c r="AO45" s="45">
        <v>1</v>
      </c>
      <c r="AP45" s="45">
        <v>4</v>
      </c>
      <c r="AQ45" s="45">
        <v>0</v>
      </c>
      <c r="AR45" s="45">
        <v>0</v>
      </c>
      <c r="AS45" s="46">
        <v>0.94</v>
      </c>
      <c r="AT45" s="46">
        <v>0.8</v>
      </c>
      <c r="AU45" s="45">
        <v>0.69</v>
      </c>
      <c r="AV45" s="45">
        <v>0.49</v>
      </c>
      <c r="AW45" s="45">
        <v>0.23</v>
      </c>
      <c r="AX45" s="45">
        <v>0.19</v>
      </c>
      <c r="AY45" s="45">
        <v>0.59</v>
      </c>
      <c r="AZ45" s="45">
        <v>0.21</v>
      </c>
      <c r="BA45" s="45">
        <v>7</v>
      </c>
      <c r="BB45" s="45">
        <v>3</v>
      </c>
      <c r="BC45" s="45">
        <v>1</v>
      </c>
      <c r="BD45" s="45">
        <v>0</v>
      </c>
      <c r="BE45" s="45">
        <v>0</v>
      </c>
      <c r="BF45" s="45">
        <v>2</v>
      </c>
      <c r="BG45" s="45">
        <v>2</v>
      </c>
      <c r="BH45" s="45">
        <v>3</v>
      </c>
      <c r="BI45" s="45">
        <v>2</v>
      </c>
      <c r="BJ45" s="45">
        <v>2</v>
      </c>
      <c r="BK45" s="45">
        <v>4</v>
      </c>
      <c r="BL45" s="45">
        <v>0</v>
      </c>
      <c r="BM45" s="45">
        <v>4</v>
      </c>
      <c r="BN45" s="45">
        <v>0</v>
      </c>
      <c r="BO45" s="45">
        <v>1</v>
      </c>
      <c r="BP45" s="45">
        <v>5</v>
      </c>
      <c r="BQ45" s="45">
        <v>2</v>
      </c>
      <c r="BR45" s="45">
        <v>1</v>
      </c>
      <c r="BS45" s="45">
        <v>2</v>
      </c>
      <c r="BT45" s="45">
        <v>2</v>
      </c>
      <c r="BU45" s="45">
        <v>0</v>
      </c>
      <c r="BV45" s="45">
        <v>4</v>
      </c>
      <c r="BW45" s="45">
        <v>2</v>
      </c>
      <c r="BX45" s="45">
        <v>0</v>
      </c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5"/>
    </row>
    <row r="46" spans="1:108">
      <c r="A46" s="43">
        <v>1</v>
      </c>
      <c r="B46" s="42" t="s">
        <v>421</v>
      </c>
      <c r="C46" s="42" t="s">
        <v>131</v>
      </c>
      <c r="D46" s="42">
        <v>1</v>
      </c>
      <c r="E46" s="45"/>
      <c r="F46" s="45"/>
      <c r="G46" s="45"/>
      <c r="H46" s="45"/>
      <c r="I46" s="45">
        <v>2.1800000000000002</v>
      </c>
      <c r="J46" s="45"/>
      <c r="K46" s="45"/>
      <c r="L46" s="45"/>
      <c r="M46" s="45">
        <v>1.04</v>
      </c>
      <c r="N46" s="45">
        <v>1.02</v>
      </c>
      <c r="O46" s="45">
        <v>0.76</v>
      </c>
      <c r="P46" s="45">
        <v>0.57999999999999996</v>
      </c>
      <c r="Q46" s="45">
        <v>0.25</v>
      </c>
      <c r="R46" s="45">
        <v>0.31</v>
      </c>
      <c r="S46" s="45">
        <v>0.76</v>
      </c>
      <c r="T46" s="45">
        <v>0.31</v>
      </c>
      <c r="U46" s="45">
        <v>1</v>
      </c>
      <c r="V46" s="45">
        <v>2</v>
      </c>
      <c r="W46" s="45">
        <v>5</v>
      </c>
      <c r="X46" s="45">
        <v>2</v>
      </c>
      <c r="Y46" s="45">
        <v>0</v>
      </c>
      <c r="Z46" s="45">
        <v>4</v>
      </c>
      <c r="AA46" s="45">
        <v>3</v>
      </c>
      <c r="AB46" s="45"/>
      <c r="AC46" s="45">
        <v>3</v>
      </c>
      <c r="AD46" s="45">
        <v>3</v>
      </c>
      <c r="AE46" s="45">
        <v>3</v>
      </c>
      <c r="AF46" s="45">
        <v>3</v>
      </c>
      <c r="AG46" s="45">
        <v>3</v>
      </c>
      <c r="AH46" s="45">
        <v>3</v>
      </c>
      <c r="AI46" s="45">
        <v>3</v>
      </c>
      <c r="AJ46" s="45"/>
      <c r="AK46" s="45"/>
      <c r="AL46" s="45">
        <v>0</v>
      </c>
      <c r="AM46" s="45"/>
      <c r="AN46" s="45">
        <v>2</v>
      </c>
      <c r="AO46" s="45">
        <v>2</v>
      </c>
      <c r="AP46" s="45">
        <v>3</v>
      </c>
      <c r="AQ46" s="45">
        <v>3</v>
      </c>
      <c r="AR46" s="45">
        <v>0</v>
      </c>
      <c r="AS46" s="45">
        <v>1.05</v>
      </c>
      <c r="AT46" s="45">
        <v>0.99</v>
      </c>
      <c r="AU46" s="45">
        <v>0.77</v>
      </c>
      <c r="AV46" s="45">
        <v>0.54</v>
      </c>
      <c r="AW46" s="45">
        <v>0.28000000000000003</v>
      </c>
      <c r="AX46" s="45">
        <v>0.23</v>
      </c>
      <c r="AY46" s="45">
        <v>0.72</v>
      </c>
      <c r="AZ46" s="45">
        <v>0.37</v>
      </c>
      <c r="BA46" s="45">
        <v>1</v>
      </c>
      <c r="BB46" s="45">
        <v>3</v>
      </c>
      <c r="BC46" s="45">
        <v>0</v>
      </c>
      <c r="BD46" s="45">
        <v>0</v>
      </c>
      <c r="BE46" s="45">
        <v>0</v>
      </c>
      <c r="BF46" s="45">
        <v>4</v>
      </c>
      <c r="BG46" s="45">
        <v>2</v>
      </c>
      <c r="BH46" s="45">
        <v>2</v>
      </c>
      <c r="BI46" s="45">
        <v>3</v>
      </c>
      <c r="BJ46" s="45">
        <v>3</v>
      </c>
      <c r="BK46" s="45">
        <v>4</v>
      </c>
      <c r="BL46" s="45">
        <v>3</v>
      </c>
      <c r="BM46" s="45">
        <v>2</v>
      </c>
      <c r="BN46" s="45">
        <v>3</v>
      </c>
      <c r="BO46" s="45">
        <v>3</v>
      </c>
      <c r="BP46" s="45">
        <v>0</v>
      </c>
      <c r="BQ46" s="45">
        <v>1</v>
      </c>
      <c r="BR46" s="45">
        <v>2</v>
      </c>
      <c r="BS46" s="45">
        <v>4</v>
      </c>
      <c r="BT46" s="45">
        <v>2</v>
      </c>
      <c r="BU46" s="45">
        <v>2</v>
      </c>
      <c r="BV46" s="45">
        <v>2</v>
      </c>
      <c r="BW46" s="45">
        <v>2</v>
      </c>
      <c r="BX46" s="45">
        <v>0</v>
      </c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</row>
    <row r="47" spans="1:108">
      <c r="A47" s="43">
        <v>1</v>
      </c>
      <c r="B47" s="42" t="s">
        <v>426</v>
      </c>
      <c r="C47" s="42" t="s">
        <v>131</v>
      </c>
      <c r="D47" s="42">
        <v>1</v>
      </c>
      <c r="E47" s="45"/>
      <c r="F47" s="45"/>
      <c r="G47" s="45"/>
      <c r="H47" s="45"/>
      <c r="I47" s="45"/>
      <c r="J47" s="45"/>
      <c r="K47" s="45" t="s">
        <v>428</v>
      </c>
      <c r="L47" s="45"/>
      <c r="M47" s="45">
        <v>1.05</v>
      </c>
      <c r="N47" s="45">
        <v>1.06</v>
      </c>
      <c r="O47" s="45">
        <v>0.72</v>
      </c>
      <c r="P47" s="45">
        <v>0.5</v>
      </c>
      <c r="Q47" s="45">
        <v>0.16</v>
      </c>
      <c r="R47" s="45">
        <v>0.24</v>
      </c>
      <c r="S47" s="45">
        <v>0.73</v>
      </c>
      <c r="T47" s="45">
        <v>0.32</v>
      </c>
      <c r="U47" s="45">
        <v>3</v>
      </c>
      <c r="V47" s="45">
        <v>4</v>
      </c>
      <c r="W47" s="45">
        <v>3</v>
      </c>
      <c r="X47" s="45">
        <v>1</v>
      </c>
      <c r="Y47" s="45">
        <v>0</v>
      </c>
      <c r="Z47" s="45">
        <v>4</v>
      </c>
      <c r="AA47" s="45">
        <v>2</v>
      </c>
      <c r="AB47" s="45">
        <v>0</v>
      </c>
      <c r="AC47" s="45">
        <v>3</v>
      </c>
      <c r="AD47" s="45">
        <v>0</v>
      </c>
      <c r="AE47" s="45">
        <v>1</v>
      </c>
      <c r="AF47" s="45">
        <v>3</v>
      </c>
      <c r="AG47" s="45"/>
      <c r="AH47" s="45">
        <v>2</v>
      </c>
      <c r="AI47" s="45">
        <v>2</v>
      </c>
      <c r="AJ47" s="45">
        <v>0</v>
      </c>
      <c r="AK47" s="45">
        <v>2</v>
      </c>
      <c r="AL47" s="45">
        <v>2</v>
      </c>
      <c r="AM47" s="45">
        <v>3</v>
      </c>
      <c r="AN47" s="45">
        <v>3</v>
      </c>
      <c r="AO47" s="45">
        <v>2</v>
      </c>
      <c r="AP47" s="45">
        <v>4</v>
      </c>
      <c r="AQ47" s="45"/>
      <c r="AR47" s="45">
        <v>0</v>
      </c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</row>
    <row r="48" spans="1:108">
      <c r="A48" s="43">
        <v>2</v>
      </c>
      <c r="B48" s="42" t="s">
        <v>317</v>
      </c>
      <c r="C48" s="42" t="s">
        <v>131</v>
      </c>
      <c r="D48" s="42">
        <v>7</v>
      </c>
      <c r="E48" s="45"/>
      <c r="F48" s="46">
        <v>1.55</v>
      </c>
      <c r="G48" s="46">
        <v>2.58</v>
      </c>
      <c r="H48" s="45"/>
      <c r="I48" s="45">
        <v>2.13</v>
      </c>
      <c r="J48" s="45"/>
      <c r="K48" s="46">
        <v>0.52</v>
      </c>
      <c r="L48" s="46">
        <v>0.56999999999999995</v>
      </c>
      <c r="M48" s="45">
        <v>1.1000000000000001</v>
      </c>
      <c r="N48" s="45">
        <v>1.1299999999999999</v>
      </c>
      <c r="O48" s="45">
        <v>0.81</v>
      </c>
      <c r="P48" s="45">
        <v>0.57999999999999996</v>
      </c>
      <c r="Q48" s="45">
        <v>0.25</v>
      </c>
      <c r="R48" s="45">
        <v>0.34</v>
      </c>
      <c r="S48" s="45">
        <v>0.77</v>
      </c>
      <c r="T48" s="45">
        <v>0.25</v>
      </c>
      <c r="U48" s="45">
        <v>2</v>
      </c>
      <c r="V48" s="45">
        <v>3</v>
      </c>
      <c r="W48" s="45">
        <v>2</v>
      </c>
      <c r="X48" s="45">
        <v>2</v>
      </c>
      <c r="Y48" s="45">
        <v>0</v>
      </c>
      <c r="Z48" s="45">
        <v>3</v>
      </c>
      <c r="AA48" s="45">
        <v>3</v>
      </c>
      <c r="AB48" s="45">
        <v>0</v>
      </c>
      <c r="AC48" s="45">
        <v>3</v>
      </c>
      <c r="AD48" s="45">
        <v>2</v>
      </c>
      <c r="AE48" s="45">
        <v>3</v>
      </c>
      <c r="AF48" s="45">
        <v>3</v>
      </c>
      <c r="AG48" s="45">
        <v>4</v>
      </c>
      <c r="AH48" s="45">
        <v>3</v>
      </c>
      <c r="AI48" s="45">
        <v>2</v>
      </c>
      <c r="AJ48" s="45">
        <v>2</v>
      </c>
      <c r="AK48" s="45">
        <v>0</v>
      </c>
      <c r="AL48" s="45">
        <v>0</v>
      </c>
      <c r="AM48" s="45">
        <v>2</v>
      </c>
      <c r="AN48" s="45">
        <v>2</v>
      </c>
      <c r="AO48" s="45">
        <v>3</v>
      </c>
      <c r="AP48" s="45">
        <v>2</v>
      </c>
      <c r="AQ48" s="45">
        <v>0</v>
      </c>
      <c r="AR48" s="45">
        <v>0</v>
      </c>
      <c r="AS48" s="45">
        <v>1.1100000000000001</v>
      </c>
      <c r="AT48" s="45">
        <v>1.02</v>
      </c>
      <c r="AU48" s="45">
        <v>0.8</v>
      </c>
      <c r="AV48" s="45">
        <v>0.65</v>
      </c>
      <c r="AW48" s="45">
        <v>0.32</v>
      </c>
      <c r="AX48" s="45">
        <v>0.27</v>
      </c>
      <c r="AY48" s="45">
        <v>0.72</v>
      </c>
      <c r="AZ48" s="45">
        <v>0.18</v>
      </c>
      <c r="BA48" s="45">
        <v>2</v>
      </c>
      <c r="BB48" s="45">
        <v>2</v>
      </c>
      <c r="BC48" s="45">
        <v>3</v>
      </c>
      <c r="BD48" s="45">
        <v>0</v>
      </c>
      <c r="BE48" s="45">
        <v>0</v>
      </c>
      <c r="BF48" s="45">
        <v>3</v>
      </c>
      <c r="BG48" s="45">
        <v>2</v>
      </c>
      <c r="BH48" s="45">
        <v>2</v>
      </c>
      <c r="BI48" s="45">
        <v>3</v>
      </c>
      <c r="BJ48" s="45">
        <v>0</v>
      </c>
      <c r="BK48" s="45">
        <v>2</v>
      </c>
      <c r="BL48" s="45">
        <v>3</v>
      </c>
      <c r="BM48" s="45">
        <v>3</v>
      </c>
      <c r="BN48" s="45">
        <v>3</v>
      </c>
      <c r="BO48" s="45">
        <v>2</v>
      </c>
      <c r="BP48" s="45">
        <v>1</v>
      </c>
      <c r="BQ48" s="45">
        <v>4</v>
      </c>
      <c r="BR48" s="45">
        <v>1</v>
      </c>
      <c r="BS48" s="45">
        <v>1</v>
      </c>
      <c r="BT48" s="45">
        <v>1</v>
      </c>
      <c r="BU48" s="45">
        <v>3</v>
      </c>
      <c r="BV48" s="45">
        <v>0</v>
      </c>
      <c r="BW48" s="45">
        <v>0</v>
      </c>
      <c r="BX48" s="45">
        <v>2</v>
      </c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</row>
    <row r="49" spans="1:108">
      <c r="A49" s="43">
        <v>1</v>
      </c>
      <c r="B49" s="42" t="s">
        <v>945</v>
      </c>
      <c r="C49" s="42" t="s">
        <v>131</v>
      </c>
      <c r="D49" s="42">
        <v>7</v>
      </c>
      <c r="E49" s="45"/>
      <c r="F49" s="45"/>
      <c r="G49" s="45"/>
      <c r="H49" s="45"/>
      <c r="I49" s="45"/>
      <c r="J49" s="45"/>
      <c r="K49" s="45"/>
      <c r="L49" s="45"/>
      <c r="M49" s="45">
        <v>1.0900000000000001</v>
      </c>
      <c r="N49" s="45">
        <v>1.1000000000000001</v>
      </c>
      <c r="O49" s="45">
        <v>0.86</v>
      </c>
      <c r="P49" s="45">
        <v>0.61</v>
      </c>
      <c r="Q49" s="45">
        <v>0.28999999999999998</v>
      </c>
      <c r="R49" s="45">
        <v>0.33</v>
      </c>
      <c r="S49" s="45">
        <v>0.79</v>
      </c>
      <c r="T49" s="45">
        <v>0.35</v>
      </c>
      <c r="U49" s="45">
        <v>2</v>
      </c>
      <c r="V49" s="45">
        <v>3</v>
      </c>
      <c r="W49" s="45">
        <v>3</v>
      </c>
      <c r="X49" s="45">
        <v>2</v>
      </c>
      <c r="Y49" s="45">
        <v>0</v>
      </c>
      <c r="Z49" s="45">
        <v>4</v>
      </c>
      <c r="AA49" s="45">
        <v>2</v>
      </c>
      <c r="AB49" s="45">
        <v>3</v>
      </c>
      <c r="AC49" s="45">
        <v>3</v>
      </c>
      <c r="AD49" s="45">
        <v>5</v>
      </c>
      <c r="AE49" s="45">
        <v>3</v>
      </c>
      <c r="AF49" s="45">
        <v>3</v>
      </c>
      <c r="AG49" s="45">
        <v>3</v>
      </c>
      <c r="AH49" s="45">
        <v>3</v>
      </c>
      <c r="AI49" s="45">
        <v>2</v>
      </c>
      <c r="AJ49" s="45">
        <v>0</v>
      </c>
      <c r="AK49" s="45">
        <v>3</v>
      </c>
      <c r="AL49" s="45">
        <v>2</v>
      </c>
      <c r="AM49" s="45">
        <v>3</v>
      </c>
      <c r="AN49" s="45">
        <v>1</v>
      </c>
      <c r="AO49" s="45">
        <v>3</v>
      </c>
      <c r="AP49" s="45">
        <v>3</v>
      </c>
      <c r="AQ49" s="45">
        <v>2</v>
      </c>
      <c r="AR49" s="45">
        <v>0</v>
      </c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</row>
    <row r="50" spans="1:108">
      <c r="A50" s="43">
        <v>2</v>
      </c>
      <c r="B50" s="42" t="s">
        <v>945</v>
      </c>
      <c r="C50" s="42" t="s">
        <v>131</v>
      </c>
      <c r="D50" s="42">
        <v>7</v>
      </c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>
        <v>1.1000000000000001</v>
      </c>
      <c r="AT50" s="45">
        <v>0.99</v>
      </c>
      <c r="AU50" s="45">
        <v>0.9</v>
      </c>
      <c r="AV50" s="45">
        <v>0.64</v>
      </c>
      <c r="AW50" s="45">
        <v>0.35</v>
      </c>
      <c r="AX50" s="45">
        <v>0.32</v>
      </c>
      <c r="AY50" s="45">
        <v>0.78</v>
      </c>
      <c r="AZ50" s="45">
        <v>0.36</v>
      </c>
      <c r="BA50" s="45">
        <v>2</v>
      </c>
      <c r="BB50" s="45">
        <v>2</v>
      </c>
      <c r="BC50" s="45">
        <v>2</v>
      </c>
      <c r="BD50" s="45">
        <v>0</v>
      </c>
      <c r="BE50" s="45">
        <v>0</v>
      </c>
      <c r="BF50" s="45">
        <v>3</v>
      </c>
      <c r="BG50" s="45">
        <v>2</v>
      </c>
      <c r="BH50" s="45">
        <v>2</v>
      </c>
      <c r="BI50" s="45">
        <v>3</v>
      </c>
      <c r="BJ50" s="45"/>
      <c r="BK50" s="45">
        <v>4</v>
      </c>
      <c r="BL50" s="45">
        <v>3</v>
      </c>
      <c r="BM50" s="45">
        <v>3</v>
      </c>
      <c r="BN50" s="45">
        <v>3</v>
      </c>
      <c r="BO50" s="45">
        <v>0</v>
      </c>
      <c r="BP50" s="45">
        <v>0</v>
      </c>
      <c r="BQ50" s="45">
        <v>1</v>
      </c>
      <c r="BR50" s="45">
        <v>2</v>
      </c>
      <c r="BS50" s="45">
        <v>3</v>
      </c>
      <c r="BT50" s="45">
        <v>1</v>
      </c>
      <c r="BU50" s="45">
        <v>3</v>
      </c>
      <c r="BV50" s="45">
        <v>3</v>
      </c>
      <c r="BW50" s="45">
        <v>0</v>
      </c>
      <c r="BX50" s="45">
        <v>0</v>
      </c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</row>
    <row r="51" spans="1:108">
      <c r="A51" s="43">
        <v>1</v>
      </c>
      <c r="B51" s="42" t="s">
        <v>449</v>
      </c>
      <c r="C51" s="42" t="s">
        <v>131</v>
      </c>
      <c r="D51" s="42">
        <v>5</v>
      </c>
      <c r="E51" s="45"/>
      <c r="F51" s="45"/>
      <c r="G51" s="45"/>
      <c r="H51" s="45"/>
      <c r="I51" s="45"/>
      <c r="J51" s="45"/>
      <c r="K51" s="45"/>
      <c r="L51" s="45"/>
      <c r="M51" s="45">
        <v>1.1000000000000001</v>
      </c>
      <c r="N51" s="45">
        <v>1.1599999999999999</v>
      </c>
      <c r="O51" s="45">
        <v>0.93</v>
      </c>
      <c r="P51" s="45">
        <v>0.64</v>
      </c>
      <c r="Q51" s="45">
        <v>0.34</v>
      </c>
      <c r="R51" s="45">
        <v>0.27</v>
      </c>
      <c r="S51" s="45">
        <v>0.82</v>
      </c>
      <c r="T51" s="45">
        <v>0.31</v>
      </c>
      <c r="U51" s="45">
        <v>2</v>
      </c>
      <c r="V51" s="45">
        <v>3</v>
      </c>
      <c r="W51" s="45">
        <v>2</v>
      </c>
      <c r="X51" s="45">
        <v>3</v>
      </c>
      <c r="Y51" s="45">
        <v>3</v>
      </c>
      <c r="Z51" s="45">
        <v>3</v>
      </c>
      <c r="AA51" s="45">
        <v>2</v>
      </c>
      <c r="AB51" s="45"/>
      <c r="AC51" s="45">
        <v>3</v>
      </c>
      <c r="AD51" s="45"/>
      <c r="AE51" s="45">
        <v>2</v>
      </c>
      <c r="AF51" s="45">
        <v>3</v>
      </c>
      <c r="AG51" s="45"/>
      <c r="AH51" s="45">
        <v>3</v>
      </c>
      <c r="AI51" s="45">
        <v>4</v>
      </c>
      <c r="AJ51" s="45"/>
      <c r="AK51" s="45"/>
      <c r="AL51" s="45"/>
      <c r="AM51" s="45"/>
      <c r="AN51" s="45">
        <v>3</v>
      </c>
      <c r="AO51" s="45">
        <v>3</v>
      </c>
      <c r="AP51" s="45">
        <v>3</v>
      </c>
      <c r="AQ51" s="45">
        <v>0</v>
      </c>
      <c r="AR51" s="45">
        <v>0</v>
      </c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</row>
    <row r="52" spans="1:108">
      <c r="A52" s="43">
        <v>1</v>
      </c>
      <c r="B52" s="42" t="s">
        <v>475</v>
      </c>
      <c r="C52" s="42" t="s">
        <v>131</v>
      </c>
      <c r="D52" s="42">
        <v>8</v>
      </c>
      <c r="E52" s="45"/>
      <c r="F52" s="45"/>
      <c r="G52" s="45"/>
      <c r="H52" s="45"/>
      <c r="I52" s="45"/>
      <c r="J52" s="45"/>
      <c r="K52" s="45"/>
      <c r="L52" s="45"/>
      <c r="M52" s="46">
        <v>1.05</v>
      </c>
      <c r="N52" s="46">
        <v>1.06</v>
      </c>
      <c r="O52" s="46">
        <v>0.79</v>
      </c>
      <c r="P52" s="46">
        <v>0.55000000000000004</v>
      </c>
      <c r="Q52" s="46">
        <v>0.22</v>
      </c>
      <c r="R52" s="46">
        <v>0.33</v>
      </c>
      <c r="S52" s="46">
        <v>0.73</v>
      </c>
      <c r="T52" s="46">
        <v>0.28000000000000003</v>
      </c>
      <c r="U52" s="45">
        <v>3</v>
      </c>
      <c r="V52" s="45">
        <v>3</v>
      </c>
      <c r="W52" s="45">
        <v>3</v>
      </c>
      <c r="X52" s="45">
        <v>3</v>
      </c>
      <c r="Y52" s="45">
        <v>2</v>
      </c>
      <c r="Z52" s="45">
        <v>3</v>
      </c>
      <c r="AA52" s="45">
        <v>3</v>
      </c>
      <c r="AB52" s="45">
        <v>1</v>
      </c>
      <c r="AC52" s="45">
        <v>3</v>
      </c>
      <c r="AD52" s="45">
        <v>3</v>
      </c>
      <c r="AE52" s="45">
        <v>2</v>
      </c>
      <c r="AF52" s="45">
        <v>3</v>
      </c>
      <c r="AG52" s="45">
        <v>3</v>
      </c>
      <c r="AH52" s="45">
        <v>3</v>
      </c>
      <c r="AI52" s="45">
        <v>3</v>
      </c>
      <c r="AJ52" s="45">
        <v>0</v>
      </c>
      <c r="AK52" s="45">
        <v>1</v>
      </c>
      <c r="AL52" s="45">
        <v>3</v>
      </c>
      <c r="AM52" s="45">
        <v>2</v>
      </c>
      <c r="AN52" s="45">
        <v>2</v>
      </c>
      <c r="AO52" s="45">
        <v>3</v>
      </c>
      <c r="AP52" s="45">
        <v>3</v>
      </c>
      <c r="AQ52" s="45">
        <v>0</v>
      </c>
      <c r="AR52" s="45">
        <v>0</v>
      </c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</row>
    <row r="53" spans="1:108">
      <c r="A53" s="43">
        <v>2</v>
      </c>
      <c r="B53" s="42" t="s">
        <v>475</v>
      </c>
      <c r="C53" s="42" t="s">
        <v>131</v>
      </c>
      <c r="D53" s="42">
        <v>8</v>
      </c>
      <c r="E53" s="45"/>
      <c r="F53" s="45"/>
      <c r="G53" s="45"/>
      <c r="H53" s="45"/>
      <c r="I53" s="45"/>
      <c r="J53" s="45"/>
      <c r="K53" s="45"/>
      <c r="L53" s="45"/>
      <c r="M53" s="46">
        <v>1.1299999999999999</v>
      </c>
      <c r="N53" s="46">
        <v>1.1299999999999999</v>
      </c>
      <c r="O53" s="46">
        <v>0.89</v>
      </c>
      <c r="P53" s="46">
        <v>0.64</v>
      </c>
      <c r="Q53" s="46">
        <v>0.31</v>
      </c>
      <c r="R53" s="46">
        <v>0.36</v>
      </c>
      <c r="S53" s="46">
        <v>0.79</v>
      </c>
      <c r="T53" s="46">
        <v>0.28999999999999998</v>
      </c>
      <c r="U53" s="45">
        <v>4</v>
      </c>
      <c r="V53" s="45">
        <v>3</v>
      </c>
      <c r="W53" s="45">
        <v>3</v>
      </c>
      <c r="X53" s="45">
        <v>3</v>
      </c>
      <c r="Y53" s="45">
        <v>0</v>
      </c>
      <c r="Z53" s="45">
        <v>2</v>
      </c>
      <c r="AA53" s="45">
        <v>3</v>
      </c>
      <c r="AB53" s="45">
        <v>0</v>
      </c>
      <c r="AC53" s="45">
        <v>3</v>
      </c>
      <c r="AD53" s="45">
        <v>0</v>
      </c>
      <c r="AE53" s="45">
        <v>2</v>
      </c>
      <c r="AF53" s="45">
        <v>2</v>
      </c>
      <c r="AG53" s="45">
        <v>2</v>
      </c>
      <c r="AH53" s="45">
        <v>3</v>
      </c>
      <c r="AI53" s="45">
        <v>3</v>
      </c>
      <c r="AJ53" s="45">
        <v>0</v>
      </c>
      <c r="AK53" s="45">
        <v>0</v>
      </c>
      <c r="AL53" s="45">
        <v>2</v>
      </c>
      <c r="AM53" s="45">
        <v>3</v>
      </c>
      <c r="AN53" s="45">
        <v>3</v>
      </c>
      <c r="AO53" s="45">
        <v>2</v>
      </c>
      <c r="AP53" s="45">
        <v>4</v>
      </c>
      <c r="AQ53" s="45">
        <v>2</v>
      </c>
      <c r="AR53" s="45">
        <v>0</v>
      </c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</row>
    <row r="54" spans="1:108">
      <c r="A54" s="43">
        <v>1</v>
      </c>
      <c r="B54" s="42" t="s">
        <v>493</v>
      </c>
      <c r="C54" s="42" t="s">
        <v>131</v>
      </c>
      <c r="D54" s="42">
        <v>7</v>
      </c>
      <c r="E54" s="45"/>
      <c r="F54" s="45"/>
      <c r="G54" s="45"/>
      <c r="H54" s="45"/>
      <c r="I54" s="45">
        <v>2.25</v>
      </c>
      <c r="J54" s="45"/>
      <c r="K54" s="45"/>
      <c r="L54" s="45"/>
      <c r="M54" s="46">
        <v>1.1299999999999999</v>
      </c>
      <c r="N54" s="46">
        <v>1.1399999999999999</v>
      </c>
      <c r="O54" s="45">
        <v>0.82</v>
      </c>
      <c r="P54" s="45">
        <v>0.6</v>
      </c>
      <c r="Q54" s="45">
        <v>0.32</v>
      </c>
      <c r="R54" s="45">
        <v>0.41</v>
      </c>
      <c r="S54" s="45">
        <v>0.87</v>
      </c>
      <c r="T54" s="45">
        <v>0.26</v>
      </c>
      <c r="U54" s="45">
        <v>5</v>
      </c>
      <c r="V54" s="45">
        <v>3</v>
      </c>
      <c r="W54" s="45">
        <v>2</v>
      </c>
      <c r="X54" s="45">
        <v>0</v>
      </c>
      <c r="Y54" s="45">
        <v>0</v>
      </c>
      <c r="Z54" s="45">
        <v>4</v>
      </c>
      <c r="AA54" s="45">
        <v>2</v>
      </c>
      <c r="AB54" s="45">
        <v>0</v>
      </c>
      <c r="AC54" s="45">
        <v>3</v>
      </c>
      <c r="AD54" s="45">
        <v>0</v>
      </c>
      <c r="AE54" s="45">
        <v>3</v>
      </c>
      <c r="AF54" s="45">
        <v>3</v>
      </c>
      <c r="AG54" s="45">
        <v>0</v>
      </c>
      <c r="AH54" s="45">
        <v>3</v>
      </c>
      <c r="AI54" s="45">
        <v>4</v>
      </c>
      <c r="AJ54" s="45">
        <v>0</v>
      </c>
      <c r="AK54" s="45">
        <v>1</v>
      </c>
      <c r="AL54" s="45">
        <v>1</v>
      </c>
      <c r="AM54" s="45">
        <v>2</v>
      </c>
      <c r="AN54" s="45">
        <v>3</v>
      </c>
      <c r="AO54" s="45">
        <v>3</v>
      </c>
      <c r="AP54" s="45">
        <v>2</v>
      </c>
      <c r="AQ54" s="45">
        <v>1</v>
      </c>
      <c r="AR54" s="45">
        <v>1</v>
      </c>
      <c r="AS54" s="45">
        <v>1.1100000000000001</v>
      </c>
      <c r="AT54" s="45">
        <v>1.06</v>
      </c>
      <c r="AU54" s="45">
        <v>0.84</v>
      </c>
      <c r="AV54" s="45">
        <v>0.54</v>
      </c>
      <c r="AW54" s="45">
        <v>0.31</v>
      </c>
      <c r="AX54" s="45">
        <v>0.28999999999999998</v>
      </c>
      <c r="AY54" s="45">
        <v>0.75</v>
      </c>
      <c r="AZ54" s="45">
        <v>0.3</v>
      </c>
      <c r="BA54" s="45">
        <v>5</v>
      </c>
      <c r="BB54" s="45">
        <v>3</v>
      </c>
      <c r="BC54" s="45">
        <v>4</v>
      </c>
      <c r="BD54" s="45">
        <v>0</v>
      </c>
      <c r="BE54" s="45">
        <v>0</v>
      </c>
      <c r="BF54" s="45">
        <v>4</v>
      </c>
      <c r="BG54" s="45">
        <v>1</v>
      </c>
      <c r="BH54" s="45">
        <v>0</v>
      </c>
      <c r="BI54" s="45">
        <v>3</v>
      </c>
      <c r="BJ54" s="45">
        <v>1</v>
      </c>
      <c r="BK54" s="45">
        <v>3</v>
      </c>
      <c r="BL54" s="45">
        <v>3</v>
      </c>
      <c r="BM54" s="45">
        <v>3</v>
      </c>
      <c r="BN54" s="45">
        <v>2</v>
      </c>
      <c r="BO54" s="45">
        <v>3</v>
      </c>
      <c r="BP54" s="45">
        <v>0</v>
      </c>
      <c r="BQ54" s="45">
        <v>1</v>
      </c>
      <c r="BR54" s="45">
        <v>0</v>
      </c>
      <c r="BS54" s="45">
        <v>3</v>
      </c>
      <c r="BT54" s="45">
        <v>2</v>
      </c>
      <c r="BU54" s="45">
        <v>2</v>
      </c>
      <c r="BV54" s="45">
        <v>3</v>
      </c>
      <c r="BW54" s="45">
        <v>0</v>
      </c>
      <c r="BX54" s="45">
        <v>0</v>
      </c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</row>
    <row r="55" spans="1:108">
      <c r="A55" s="43">
        <v>1</v>
      </c>
      <c r="B55" s="42" t="s">
        <v>533</v>
      </c>
      <c r="C55" s="42" t="s">
        <v>131</v>
      </c>
      <c r="D55" s="42">
        <v>5</v>
      </c>
      <c r="E55" s="45"/>
      <c r="F55" s="45"/>
      <c r="G55" s="45"/>
      <c r="H55" s="45"/>
      <c r="I55" s="45"/>
      <c r="J55" s="45"/>
      <c r="K55" s="45"/>
      <c r="L55" s="45"/>
      <c r="M55" s="46">
        <v>1.1399999999999999</v>
      </c>
      <c r="N55" s="46">
        <v>1.1399999999999999</v>
      </c>
      <c r="O55" s="46">
        <v>0.94</v>
      </c>
      <c r="P55" s="46">
        <v>0.63</v>
      </c>
      <c r="Q55" s="46">
        <v>0.32</v>
      </c>
      <c r="R55" s="46">
        <v>0.28000000000000003</v>
      </c>
      <c r="S55" s="46">
        <v>0.84</v>
      </c>
      <c r="T55" s="46">
        <v>0.31</v>
      </c>
      <c r="U55" s="45">
        <v>4</v>
      </c>
      <c r="V55" s="45">
        <v>2</v>
      </c>
      <c r="W55" s="45">
        <v>1</v>
      </c>
      <c r="X55" s="45">
        <v>1</v>
      </c>
      <c r="Y55" s="45">
        <v>3</v>
      </c>
      <c r="Z55" s="45">
        <v>3</v>
      </c>
      <c r="AA55" s="45">
        <v>3</v>
      </c>
      <c r="AB55" s="45">
        <v>0</v>
      </c>
      <c r="AC55" s="45">
        <v>3</v>
      </c>
      <c r="AD55" s="45">
        <v>0</v>
      </c>
      <c r="AE55" s="45">
        <v>3</v>
      </c>
      <c r="AF55" s="45">
        <v>0</v>
      </c>
      <c r="AG55" s="45">
        <v>3</v>
      </c>
      <c r="AH55" s="45">
        <v>3</v>
      </c>
      <c r="AI55" s="45">
        <v>4</v>
      </c>
      <c r="AJ55" s="45">
        <v>0</v>
      </c>
      <c r="AK55" s="45">
        <v>0</v>
      </c>
      <c r="AL55" s="45">
        <v>0</v>
      </c>
      <c r="AM55" s="45">
        <v>3</v>
      </c>
      <c r="AN55" s="45">
        <v>3</v>
      </c>
      <c r="AO55" s="45">
        <v>3</v>
      </c>
      <c r="AP55" s="45">
        <v>4</v>
      </c>
      <c r="AQ55" s="45">
        <v>0</v>
      </c>
      <c r="AR55" s="45">
        <v>0</v>
      </c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</row>
    <row r="56" spans="1:108">
      <c r="A56" s="43">
        <v>1</v>
      </c>
      <c r="B56" s="42" t="s">
        <v>548</v>
      </c>
      <c r="C56" s="42" t="s">
        <v>131</v>
      </c>
      <c r="D56" s="42">
        <v>5</v>
      </c>
      <c r="E56" s="45"/>
      <c r="F56" s="46">
        <v>1.58</v>
      </c>
      <c r="G56" s="45"/>
      <c r="H56" s="45"/>
      <c r="I56" s="45"/>
      <c r="J56" s="45"/>
      <c r="K56" s="46">
        <v>0.46</v>
      </c>
      <c r="L56" s="46">
        <v>0.56999999999999995</v>
      </c>
      <c r="M56" s="46">
        <v>1.1299999999999999</v>
      </c>
      <c r="N56" s="46">
        <v>1.1000000000000001</v>
      </c>
      <c r="O56" s="46">
        <v>0.8</v>
      </c>
      <c r="P56" s="46">
        <v>0.54</v>
      </c>
      <c r="Q56" s="46">
        <v>0.23</v>
      </c>
      <c r="R56" s="46">
        <v>0.45</v>
      </c>
      <c r="S56" s="46">
        <v>0.91</v>
      </c>
      <c r="T56" s="46">
        <v>0.17</v>
      </c>
      <c r="U56" s="45">
        <v>8</v>
      </c>
      <c r="V56" s="45">
        <v>2</v>
      </c>
      <c r="W56" s="45">
        <v>2</v>
      </c>
      <c r="X56" s="45">
        <v>0</v>
      </c>
      <c r="Y56" s="45">
        <v>0</v>
      </c>
      <c r="Z56" s="45">
        <v>0</v>
      </c>
      <c r="AA56" s="45">
        <v>3</v>
      </c>
      <c r="AB56" s="45">
        <v>0</v>
      </c>
      <c r="AC56" s="45">
        <v>2</v>
      </c>
      <c r="AD56" s="45">
        <v>0</v>
      </c>
      <c r="AE56" s="45">
        <v>2</v>
      </c>
      <c r="AF56" s="45">
        <v>2</v>
      </c>
      <c r="AG56" s="45">
        <v>0</v>
      </c>
      <c r="AH56" s="45">
        <v>2</v>
      </c>
      <c r="AI56" s="45">
        <v>3</v>
      </c>
      <c r="AJ56" s="45">
        <v>0</v>
      </c>
      <c r="AK56" s="45">
        <v>0</v>
      </c>
      <c r="AL56" s="45">
        <v>0</v>
      </c>
      <c r="AM56" s="45">
        <v>0</v>
      </c>
      <c r="AN56" s="45">
        <v>2</v>
      </c>
      <c r="AO56" s="45">
        <v>2</v>
      </c>
      <c r="AP56" s="45">
        <v>3</v>
      </c>
      <c r="AQ56" s="45">
        <v>0</v>
      </c>
      <c r="AR56" s="45">
        <v>3</v>
      </c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</row>
    <row r="57" spans="1:108">
      <c r="A57" s="43">
        <v>1</v>
      </c>
      <c r="B57" s="42" t="s">
        <v>552</v>
      </c>
      <c r="C57" s="42" t="s">
        <v>131</v>
      </c>
      <c r="D57" s="42">
        <v>5</v>
      </c>
      <c r="E57" s="45"/>
      <c r="F57" s="45"/>
      <c r="G57" s="45"/>
      <c r="H57" s="45"/>
      <c r="I57" s="45">
        <v>2.14</v>
      </c>
      <c r="J57" s="45"/>
      <c r="K57" s="45"/>
      <c r="L57" s="45"/>
      <c r="M57" s="46">
        <v>1.1000000000000001</v>
      </c>
      <c r="N57" s="46">
        <v>1.2</v>
      </c>
      <c r="O57" s="46">
        <v>0.86</v>
      </c>
      <c r="P57" s="46">
        <v>0.59</v>
      </c>
      <c r="Q57" s="46">
        <v>0.27</v>
      </c>
      <c r="R57" s="46">
        <v>0.38</v>
      </c>
      <c r="S57" s="46">
        <v>0.84</v>
      </c>
      <c r="T57" s="46">
        <v>0.26</v>
      </c>
      <c r="U57" s="45">
        <v>3</v>
      </c>
      <c r="V57" s="45">
        <v>2</v>
      </c>
      <c r="W57" s="45">
        <v>3</v>
      </c>
      <c r="X57" s="45">
        <v>2</v>
      </c>
      <c r="Y57" s="45">
        <v>1</v>
      </c>
      <c r="Z57" s="45">
        <v>3</v>
      </c>
      <c r="AA57" s="45">
        <v>3</v>
      </c>
      <c r="AB57" s="45">
        <v>0</v>
      </c>
      <c r="AC57" s="45">
        <v>3</v>
      </c>
      <c r="AD57" s="45">
        <v>0</v>
      </c>
      <c r="AE57" s="45">
        <v>3</v>
      </c>
      <c r="AF57" s="45">
        <v>3</v>
      </c>
      <c r="AG57" s="45">
        <v>0</v>
      </c>
      <c r="AH57" s="45">
        <v>3</v>
      </c>
      <c r="AI57" s="45">
        <v>2</v>
      </c>
      <c r="AJ57" s="45">
        <v>0</v>
      </c>
      <c r="AK57" s="45">
        <v>1</v>
      </c>
      <c r="AL57" s="45">
        <v>0</v>
      </c>
      <c r="AM57" s="45">
        <v>2</v>
      </c>
      <c r="AN57" s="45">
        <v>3</v>
      </c>
      <c r="AO57" s="45">
        <v>3</v>
      </c>
      <c r="AP57" s="45">
        <v>3</v>
      </c>
      <c r="AQ57" s="45">
        <v>2</v>
      </c>
      <c r="AR57" s="45">
        <v>0</v>
      </c>
      <c r="AS57" s="46">
        <v>1.04</v>
      </c>
      <c r="AT57" s="46">
        <v>1.04</v>
      </c>
      <c r="AU57" s="46">
        <v>0.83</v>
      </c>
      <c r="AV57" s="46">
        <v>0.56000000000000005</v>
      </c>
      <c r="AW57" s="46">
        <v>0.33</v>
      </c>
      <c r="AX57" s="46">
        <v>0.31</v>
      </c>
      <c r="AY57" s="46">
        <v>0.79</v>
      </c>
      <c r="AZ57" s="46">
        <v>0.23</v>
      </c>
      <c r="BA57" s="45">
        <v>3</v>
      </c>
      <c r="BB57" s="45">
        <v>2</v>
      </c>
      <c r="BC57" s="45">
        <v>2</v>
      </c>
      <c r="BD57" s="45">
        <v>0</v>
      </c>
      <c r="BE57" s="45">
        <v>0</v>
      </c>
      <c r="BF57" s="45">
        <v>3</v>
      </c>
      <c r="BG57" s="45">
        <v>2</v>
      </c>
      <c r="BH57" s="45">
        <v>0</v>
      </c>
      <c r="BI57" s="45">
        <v>3</v>
      </c>
      <c r="BJ57" s="45">
        <v>0</v>
      </c>
      <c r="BK57" s="45">
        <v>2</v>
      </c>
      <c r="BL57" s="45">
        <v>3</v>
      </c>
      <c r="BM57" s="45">
        <v>2</v>
      </c>
      <c r="BN57" s="45">
        <v>3</v>
      </c>
      <c r="BO57" s="45">
        <v>2</v>
      </c>
      <c r="BP57" s="45">
        <v>0</v>
      </c>
      <c r="BQ57" s="45">
        <v>0</v>
      </c>
      <c r="BR57" s="45">
        <v>0</v>
      </c>
      <c r="BS57" s="45">
        <v>3</v>
      </c>
      <c r="BT57" s="45">
        <v>2</v>
      </c>
      <c r="BU57" s="45">
        <v>3</v>
      </c>
      <c r="BV57" s="45">
        <v>3</v>
      </c>
      <c r="BW57" s="45">
        <v>0</v>
      </c>
      <c r="BX57" s="45">
        <v>0</v>
      </c>
      <c r="BY57" s="45"/>
      <c r="BZ57" s="45"/>
      <c r="CA57" s="45"/>
      <c r="CB57" s="45"/>
      <c r="CC57" s="45"/>
      <c r="CD57" s="45"/>
      <c r="CE57" s="45"/>
      <c r="CF57" s="45"/>
      <c r="CG57" s="45"/>
      <c r="CH57" s="45"/>
      <c r="CI57" s="45"/>
      <c r="CJ57" s="45"/>
      <c r="CK57" s="45"/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</row>
    <row r="58" spans="1:108">
      <c r="A58" s="43">
        <v>1</v>
      </c>
      <c r="B58" s="42" t="s">
        <v>560</v>
      </c>
      <c r="C58" s="42" t="s">
        <v>131</v>
      </c>
      <c r="D58" s="42">
        <v>5</v>
      </c>
      <c r="E58" s="46">
        <v>3.31</v>
      </c>
      <c r="F58" s="46">
        <v>1.59</v>
      </c>
      <c r="G58" s="46">
        <v>2.67</v>
      </c>
      <c r="H58" s="46">
        <v>2.81</v>
      </c>
      <c r="I58" s="45">
        <v>2.1800000000000002</v>
      </c>
      <c r="J58" s="46">
        <v>1.72</v>
      </c>
      <c r="K58" s="46">
        <v>0.5</v>
      </c>
      <c r="L58" s="46">
        <v>0.67</v>
      </c>
      <c r="M58" s="46">
        <v>1.1000000000000001</v>
      </c>
      <c r="N58" s="46">
        <v>1.18</v>
      </c>
      <c r="O58" s="46">
        <v>0.85</v>
      </c>
      <c r="P58" s="46">
        <v>0.55000000000000004</v>
      </c>
      <c r="Q58" s="46">
        <v>0.31</v>
      </c>
      <c r="R58" s="46">
        <v>0.4</v>
      </c>
      <c r="S58" s="46">
        <v>0.87</v>
      </c>
      <c r="T58" s="46">
        <v>0.21</v>
      </c>
      <c r="U58" s="45">
        <v>5</v>
      </c>
      <c r="V58" s="45">
        <v>3</v>
      </c>
      <c r="W58" s="45">
        <v>1</v>
      </c>
      <c r="X58" s="45">
        <v>2</v>
      </c>
      <c r="Y58" s="45">
        <v>0</v>
      </c>
      <c r="Z58" s="45">
        <v>3</v>
      </c>
      <c r="AA58" s="45">
        <v>3</v>
      </c>
      <c r="AB58" s="45">
        <v>0</v>
      </c>
      <c r="AC58" s="45">
        <v>3</v>
      </c>
      <c r="AD58" s="45">
        <v>1</v>
      </c>
      <c r="AE58" s="45">
        <v>3</v>
      </c>
      <c r="AF58" s="45">
        <v>3</v>
      </c>
      <c r="AG58" s="45">
        <v>2</v>
      </c>
      <c r="AH58" s="45">
        <v>2</v>
      </c>
      <c r="AI58" s="45">
        <v>3</v>
      </c>
      <c r="AJ58" s="45">
        <v>1</v>
      </c>
      <c r="AK58" s="45">
        <v>2</v>
      </c>
      <c r="AL58" s="45">
        <v>0</v>
      </c>
      <c r="AM58" s="45">
        <v>1</v>
      </c>
      <c r="AN58" s="45">
        <v>3</v>
      </c>
      <c r="AO58" s="45">
        <v>2</v>
      </c>
      <c r="AP58" s="45">
        <v>3</v>
      </c>
      <c r="AQ58" s="45">
        <v>0</v>
      </c>
      <c r="AR58" s="45">
        <v>0</v>
      </c>
      <c r="AS58" s="46">
        <v>1.08</v>
      </c>
      <c r="AT58" s="46">
        <v>1.01</v>
      </c>
      <c r="AU58" s="46">
        <v>0.8</v>
      </c>
      <c r="AV58" s="46">
        <v>0.59</v>
      </c>
      <c r="AW58" s="46">
        <v>0.27</v>
      </c>
      <c r="AX58" s="46">
        <v>0.34</v>
      </c>
      <c r="AY58" s="46">
        <v>0.77</v>
      </c>
      <c r="AZ58" s="46">
        <v>0.22</v>
      </c>
      <c r="BA58" s="45">
        <v>5</v>
      </c>
      <c r="BB58" s="45">
        <v>2</v>
      </c>
      <c r="BC58" s="45">
        <v>3</v>
      </c>
      <c r="BD58" s="45">
        <v>0</v>
      </c>
      <c r="BE58" s="45">
        <v>0</v>
      </c>
      <c r="BF58" s="45">
        <v>3</v>
      </c>
      <c r="BG58" s="45">
        <v>3</v>
      </c>
      <c r="BH58" s="45">
        <v>0</v>
      </c>
      <c r="BI58" s="45">
        <v>3</v>
      </c>
      <c r="BJ58" s="45">
        <v>0</v>
      </c>
      <c r="BK58" s="45">
        <v>3</v>
      </c>
      <c r="BL58" s="45">
        <v>1</v>
      </c>
      <c r="BM58" s="45">
        <v>3</v>
      </c>
      <c r="BN58" s="45">
        <v>1</v>
      </c>
      <c r="BO58" s="45">
        <v>3</v>
      </c>
      <c r="BP58" s="45">
        <v>0</v>
      </c>
      <c r="BQ58" s="45">
        <v>0</v>
      </c>
      <c r="BR58" s="45">
        <v>0</v>
      </c>
      <c r="BS58" s="45">
        <v>3</v>
      </c>
      <c r="BT58" s="45">
        <v>2</v>
      </c>
      <c r="BU58" s="45">
        <v>0</v>
      </c>
      <c r="BV58" s="45">
        <v>1</v>
      </c>
      <c r="BW58" s="45">
        <v>0</v>
      </c>
      <c r="BX58" s="45">
        <v>4</v>
      </c>
      <c r="BY58" s="46">
        <v>0.67</v>
      </c>
      <c r="BZ58" s="46">
        <v>0.73</v>
      </c>
      <c r="CA58" s="46">
        <v>0.59</v>
      </c>
      <c r="CB58" s="46">
        <v>0.51</v>
      </c>
      <c r="CC58" s="46">
        <v>0.38</v>
      </c>
      <c r="CD58" s="46">
        <v>0.23</v>
      </c>
      <c r="CE58" s="46">
        <v>0.38</v>
      </c>
      <c r="CF58" s="46">
        <v>0.06</v>
      </c>
      <c r="CG58" s="45">
        <v>5</v>
      </c>
      <c r="CH58" s="45">
        <v>3</v>
      </c>
      <c r="CI58" s="45">
        <v>2</v>
      </c>
      <c r="CJ58" s="45">
        <v>0</v>
      </c>
      <c r="CK58" s="45">
        <v>0</v>
      </c>
      <c r="CL58" s="45">
        <v>3</v>
      </c>
      <c r="CM58" s="45">
        <v>2</v>
      </c>
      <c r="CN58" s="45">
        <v>0</v>
      </c>
      <c r="CO58" s="45">
        <v>1</v>
      </c>
      <c r="CP58" s="45">
        <v>0</v>
      </c>
      <c r="CQ58" s="45">
        <v>0</v>
      </c>
      <c r="CR58" s="45">
        <v>0</v>
      </c>
      <c r="CS58" s="45">
        <v>2</v>
      </c>
      <c r="CT58" s="45">
        <v>3</v>
      </c>
      <c r="CU58" s="45">
        <v>2</v>
      </c>
      <c r="CV58" s="45">
        <v>0</v>
      </c>
      <c r="CW58" s="45">
        <v>2</v>
      </c>
      <c r="CX58" s="45">
        <v>1</v>
      </c>
      <c r="CY58" s="45">
        <v>1</v>
      </c>
      <c r="CZ58" s="45">
        <v>3</v>
      </c>
      <c r="DA58" s="45">
        <v>1</v>
      </c>
      <c r="DB58" s="45">
        <v>3</v>
      </c>
      <c r="DC58" s="45">
        <v>0</v>
      </c>
      <c r="DD58" s="45">
        <v>2</v>
      </c>
    </row>
    <row r="59" spans="1:108">
      <c r="A59" s="43">
        <v>1</v>
      </c>
      <c r="B59" s="42" t="s">
        <v>577</v>
      </c>
      <c r="C59" s="42" t="s">
        <v>131</v>
      </c>
      <c r="D59" s="42">
        <v>5</v>
      </c>
      <c r="E59" s="45"/>
      <c r="F59" s="45"/>
      <c r="G59" s="45"/>
      <c r="H59" s="45"/>
      <c r="I59" s="45"/>
      <c r="J59" s="45"/>
      <c r="K59" s="45"/>
      <c r="L59" s="45"/>
      <c r="M59" s="46">
        <v>0.96</v>
      </c>
      <c r="N59" s="46">
        <v>0.98</v>
      </c>
      <c r="O59" s="46">
        <v>0.76</v>
      </c>
      <c r="P59" s="46">
        <v>0.54</v>
      </c>
      <c r="Q59" s="46">
        <v>0.23</v>
      </c>
      <c r="R59" s="46">
        <v>0.31</v>
      </c>
      <c r="S59" s="46">
        <v>0.74</v>
      </c>
      <c r="T59" s="46">
        <v>0.23</v>
      </c>
      <c r="U59" s="45">
        <v>5</v>
      </c>
      <c r="V59" s="45">
        <v>2</v>
      </c>
      <c r="W59" s="45">
        <v>4</v>
      </c>
      <c r="X59" s="45">
        <v>1</v>
      </c>
      <c r="Y59" s="45">
        <v>1</v>
      </c>
      <c r="Z59" s="45">
        <v>1</v>
      </c>
      <c r="AA59" s="45">
        <v>3</v>
      </c>
      <c r="AB59" s="45">
        <v>0</v>
      </c>
      <c r="AC59" s="45">
        <v>3</v>
      </c>
      <c r="AD59" s="45">
        <v>4</v>
      </c>
      <c r="AE59" s="45">
        <v>3</v>
      </c>
      <c r="AF59" s="45">
        <v>2</v>
      </c>
      <c r="AG59" s="45">
        <v>2</v>
      </c>
      <c r="AH59" s="45">
        <v>3</v>
      </c>
      <c r="AI59" s="45">
        <v>2</v>
      </c>
      <c r="AJ59" s="45">
        <v>0</v>
      </c>
      <c r="AK59" s="45">
        <v>0</v>
      </c>
      <c r="AL59" s="45">
        <v>0</v>
      </c>
      <c r="AM59" s="45">
        <v>0</v>
      </c>
      <c r="AN59" s="45">
        <v>3</v>
      </c>
      <c r="AO59" s="45">
        <v>2</v>
      </c>
      <c r="AP59" s="45">
        <v>3</v>
      </c>
      <c r="AQ59" s="45">
        <v>0</v>
      </c>
      <c r="AR59" s="45">
        <v>0</v>
      </c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45"/>
      <c r="BX59" s="45"/>
      <c r="BY59" s="45"/>
      <c r="BZ59" s="45"/>
      <c r="CA59" s="45"/>
      <c r="CB59" s="45"/>
      <c r="CC59" s="45"/>
      <c r="CD59" s="45"/>
      <c r="CE59" s="45"/>
      <c r="CF59" s="45"/>
      <c r="CG59" s="45"/>
      <c r="CH59" s="45"/>
      <c r="CI59" s="45"/>
      <c r="CJ59" s="45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</row>
    <row r="60" spans="1:108">
      <c r="A60" s="43">
        <v>1</v>
      </c>
      <c r="B60" s="42" t="s">
        <v>581</v>
      </c>
      <c r="C60" s="42" t="s">
        <v>131</v>
      </c>
      <c r="D60" s="42">
        <v>1</v>
      </c>
      <c r="E60" s="45"/>
      <c r="F60" s="45"/>
      <c r="G60" s="45"/>
      <c r="H60" s="45"/>
      <c r="I60" s="45"/>
      <c r="J60" s="45"/>
      <c r="K60" s="45"/>
      <c r="L60" s="45"/>
      <c r="M60" s="46">
        <v>1.05</v>
      </c>
      <c r="N60" s="46">
        <v>0.98</v>
      </c>
      <c r="O60" s="46">
        <v>0.84</v>
      </c>
      <c r="P60" s="46">
        <v>0.61</v>
      </c>
      <c r="Q60" s="46">
        <v>0.27</v>
      </c>
      <c r="R60" s="46">
        <v>0.2</v>
      </c>
      <c r="S60" s="46">
        <v>0.71</v>
      </c>
      <c r="T60" s="46">
        <v>0.35</v>
      </c>
      <c r="U60" s="45">
        <v>2</v>
      </c>
      <c r="V60" s="45">
        <v>2</v>
      </c>
      <c r="W60" s="45">
        <v>3</v>
      </c>
      <c r="X60" s="45">
        <v>1</v>
      </c>
      <c r="Y60" s="45"/>
      <c r="Z60" s="45"/>
      <c r="AA60" s="45">
        <v>1</v>
      </c>
      <c r="AB60" s="45">
        <v>0</v>
      </c>
      <c r="AC60" s="45">
        <v>3</v>
      </c>
      <c r="AD60" s="45">
        <v>0</v>
      </c>
      <c r="AE60" s="45">
        <v>0</v>
      </c>
      <c r="AF60" s="45">
        <v>3</v>
      </c>
      <c r="AG60" s="45">
        <v>2</v>
      </c>
      <c r="AH60" s="45">
        <v>3</v>
      </c>
      <c r="AI60" s="45">
        <v>1</v>
      </c>
      <c r="AJ60" s="45">
        <v>0</v>
      </c>
      <c r="AK60" s="45">
        <v>1</v>
      </c>
      <c r="AL60" s="45">
        <v>2</v>
      </c>
      <c r="AM60" s="45">
        <v>2</v>
      </c>
      <c r="AN60" s="45">
        <v>2</v>
      </c>
      <c r="AO60" s="45">
        <v>3</v>
      </c>
      <c r="AP60" s="45">
        <v>2</v>
      </c>
      <c r="AQ60" s="45">
        <v>0</v>
      </c>
      <c r="AR60" s="45">
        <v>1</v>
      </c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  <c r="BF60" s="45"/>
      <c r="BG60" s="45"/>
      <c r="BH60" s="45"/>
      <c r="BI60" s="45"/>
      <c r="BJ60" s="45"/>
      <c r="BK60" s="45"/>
      <c r="BL60" s="45"/>
      <c r="BM60" s="45"/>
      <c r="BN60" s="45"/>
      <c r="BO60" s="45"/>
      <c r="BP60" s="45"/>
      <c r="BQ60" s="45"/>
      <c r="BR60" s="45"/>
      <c r="BS60" s="45"/>
      <c r="BT60" s="45"/>
      <c r="BU60" s="45"/>
      <c r="BV60" s="45"/>
      <c r="BW60" s="45"/>
      <c r="BX60" s="45"/>
      <c r="BY60" s="45"/>
      <c r="BZ60" s="45"/>
      <c r="CA60" s="45"/>
      <c r="CB60" s="45"/>
      <c r="CC60" s="45"/>
      <c r="CD60" s="45"/>
      <c r="CE60" s="45"/>
      <c r="CF60" s="45"/>
      <c r="CG60" s="45"/>
      <c r="CH60" s="45"/>
      <c r="CI60" s="45"/>
      <c r="CJ60" s="45"/>
      <c r="CK60" s="45"/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</row>
    <row r="61" spans="1:108">
      <c r="A61" s="43">
        <v>1</v>
      </c>
      <c r="B61" s="42" t="s">
        <v>176</v>
      </c>
      <c r="C61" s="42" t="s">
        <v>129</v>
      </c>
      <c r="D61" s="42">
        <v>10</v>
      </c>
      <c r="E61" s="45"/>
      <c r="F61" s="45">
        <v>1.39</v>
      </c>
      <c r="G61" s="45">
        <v>2.37</v>
      </c>
      <c r="H61" s="45"/>
      <c r="I61" s="45">
        <v>1.91</v>
      </c>
      <c r="J61" s="45"/>
      <c r="K61" s="45">
        <v>0.43</v>
      </c>
      <c r="L61" s="45">
        <v>0.57999999999999996</v>
      </c>
      <c r="M61" s="45">
        <v>0.98</v>
      </c>
      <c r="N61" s="45">
        <v>0.98</v>
      </c>
      <c r="O61" s="45">
        <v>0.85</v>
      </c>
      <c r="P61" s="45">
        <v>0.56999999999999995</v>
      </c>
      <c r="Q61" s="45">
        <v>0.34</v>
      </c>
      <c r="R61" s="45">
        <v>0.31</v>
      </c>
      <c r="S61" s="45">
        <v>0.75</v>
      </c>
      <c r="T61" s="45">
        <v>0.24</v>
      </c>
      <c r="U61" s="45">
        <v>3</v>
      </c>
      <c r="V61" s="45">
        <v>4</v>
      </c>
      <c r="W61" s="45">
        <v>3</v>
      </c>
      <c r="X61" s="45">
        <v>3</v>
      </c>
      <c r="Y61" s="45">
        <v>0</v>
      </c>
      <c r="Z61" s="45">
        <v>0</v>
      </c>
      <c r="AA61" s="45">
        <v>0</v>
      </c>
      <c r="AB61" s="45">
        <v>0</v>
      </c>
      <c r="AC61" s="45">
        <v>4</v>
      </c>
      <c r="AD61" s="45">
        <v>1</v>
      </c>
      <c r="AE61" s="45">
        <v>2</v>
      </c>
      <c r="AF61" s="45">
        <v>4</v>
      </c>
      <c r="AG61" s="45">
        <v>1</v>
      </c>
      <c r="AH61" s="45">
        <v>4</v>
      </c>
      <c r="AI61" s="45">
        <v>4</v>
      </c>
      <c r="AJ61" s="45">
        <v>0</v>
      </c>
      <c r="AK61" s="45">
        <v>3</v>
      </c>
      <c r="AL61" s="45">
        <v>1</v>
      </c>
      <c r="AM61" s="45">
        <v>5</v>
      </c>
      <c r="AN61" s="45">
        <v>4</v>
      </c>
      <c r="AO61" s="45">
        <v>3</v>
      </c>
      <c r="AP61" s="45">
        <v>4</v>
      </c>
      <c r="AQ61" s="45">
        <v>5</v>
      </c>
      <c r="AR61" s="45">
        <v>0</v>
      </c>
      <c r="AS61" s="45">
        <v>1</v>
      </c>
      <c r="AT61" s="45">
        <v>0.91</v>
      </c>
      <c r="AU61" s="45">
        <v>0.93</v>
      </c>
      <c r="AV61" s="45">
        <v>0.59</v>
      </c>
      <c r="AW61" s="45">
        <v>0.36</v>
      </c>
      <c r="AX61" s="45">
        <v>0.26</v>
      </c>
      <c r="AY61" s="45">
        <v>0.72</v>
      </c>
      <c r="AZ61" s="45">
        <v>0.27</v>
      </c>
      <c r="BA61" s="45">
        <v>3</v>
      </c>
      <c r="BB61" s="45">
        <v>1</v>
      </c>
      <c r="BC61" s="45">
        <v>4</v>
      </c>
      <c r="BD61" s="45">
        <v>3</v>
      </c>
      <c r="BE61" s="45">
        <v>0</v>
      </c>
      <c r="BF61" s="45">
        <v>3</v>
      </c>
      <c r="BG61" s="45">
        <v>3</v>
      </c>
      <c r="BH61" s="45">
        <v>3</v>
      </c>
      <c r="BI61" s="45">
        <v>4</v>
      </c>
      <c r="BJ61" s="45">
        <v>1</v>
      </c>
      <c r="BK61" s="45">
        <v>4</v>
      </c>
      <c r="BL61" s="45">
        <v>4</v>
      </c>
      <c r="BM61" s="45">
        <v>1</v>
      </c>
      <c r="BN61" s="45">
        <v>3</v>
      </c>
      <c r="BO61" s="45">
        <v>4</v>
      </c>
      <c r="BP61" s="45">
        <v>0</v>
      </c>
      <c r="BQ61" s="45">
        <v>1</v>
      </c>
      <c r="BR61" s="45">
        <v>1</v>
      </c>
      <c r="BS61" s="45">
        <v>2</v>
      </c>
      <c r="BT61" s="45">
        <v>1</v>
      </c>
      <c r="BU61" s="45">
        <v>2</v>
      </c>
      <c r="BV61" s="45">
        <v>5</v>
      </c>
      <c r="BW61" s="45">
        <v>0</v>
      </c>
      <c r="BX61" s="45">
        <v>0</v>
      </c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</row>
    <row r="62" spans="1:108">
      <c r="A62" s="43">
        <v>1</v>
      </c>
      <c r="B62" s="42" t="s">
        <v>386</v>
      </c>
      <c r="C62" s="42" t="s">
        <v>387</v>
      </c>
      <c r="D62" s="42">
        <v>11</v>
      </c>
      <c r="E62" s="45"/>
      <c r="F62" s="45"/>
      <c r="G62" s="45"/>
      <c r="H62" s="45"/>
      <c r="I62" s="45"/>
      <c r="J62" s="45"/>
      <c r="K62" s="45"/>
      <c r="L62" s="45"/>
      <c r="M62" s="45">
        <v>1.1000000000000001</v>
      </c>
      <c r="N62" s="45">
        <v>1.1100000000000001</v>
      </c>
      <c r="O62" s="45">
        <v>0.88</v>
      </c>
      <c r="P62" s="45">
        <v>0.59</v>
      </c>
      <c r="Q62" s="45">
        <v>0.33</v>
      </c>
      <c r="R62" s="45">
        <v>0.28999999999999998</v>
      </c>
      <c r="S62" s="45">
        <v>0.8</v>
      </c>
      <c r="T62" s="45">
        <v>0.27</v>
      </c>
      <c r="U62" s="45">
        <v>5</v>
      </c>
      <c r="V62" s="45">
        <v>3</v>
      </c>
      <c r="W62" s="45">
        <v>3</v>
      </c>
      <c r="X62" s="45">
        <v>1</v>
      </c>
      <c r="Y62" s="45">
        <v>0</v>
      </c>
      <c r="Z62" s="45">
        <v>3</v>
      </c>
      <c r="AA62" s="45">
        <v>3</v>
      </c>
      <c r="AB62" s="45">
        <v>1</v>
      </c>
      <c r="AC62" s="45">
        <v>3</v>
      </c>
      <c r="AD62" s="45">
        <v>0</v>
      </c>
      <c r="AE62" s="45">
        <v>3</v>
      </c>
      <c r="AF62" s="45">
        <v>3</v>
      </c>
      <c r="AG62" s="45">
        <v>1</v>
      </c>
      <c r="AH62" s="45">
        <v>3</v>
      </c>
      <c r="AI62" s="45">
        <v>2</v>
      </c>
      <c r="AJ62" s="45">
        <v>2</v>
      </c>
      <c r="AK62" s="45">
        <v>2</v>
      </c>
      <c r="AL62" s="45">
        <v>0</v>
      </c>
      <c r="AM62" s="45">
        <v>2</v>
      </c>
      <c r="AN62" s="45">
        <v>2</v>
      </c>
      <c r="AO62" s="45">
        <v>2</v>
      </c>
      <c r="AP62" s="45">
        <v>2</v>
      </c>
      <c r="AQ62" s="45">
        <v>1</v>
      </c>
      <c r="AR62" s="45">
        <v>0</v>
      </c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  <c r="BF62" s="45"/>
      <c r="BG62" s="45"/>
      <c r="BH62" s="45"/>
      <c r="BI62" s="45"/>
      <c r="BJ62" s="45"/>
      <c r="BK62" s="45"/>
      <c r="BL62" s="45"/>
      <c r="BM62" s="45"/>
      <c r="BN62" s="45"/>
      <c r="BO62" s="45"/>
      <c r="BP62" s="45"/>
      <c r="BQ62" s="45"/>
      <c r="BR62" s="45"/>
      <c r="BS62" s="45"/>
      <c r="BT62" s="45"/>
      <c r="BU62" s="45"/>
      <c r="BV62" s="45"/>
      <c r="BW62" s="45"/>
      <c r="BX62" s="45"/>
      <c r="BY62" s="45"/>
      <c r="BZ62" s="45"/>
      <c r="CA62" s="45"/>
      <c r="CB62" s="45"/>
      <c r="CC62" s="45"/>
      <c r="CD62" s="45"/>
      <c r="CE62" s="45"/>
      <c r="CF62" s="45"/>
      <c r="CG62" s="45"/>
      <c r="CH62" s="45"/>
      <c r="CI62" s="45"/>
      <c r="CJ62" s="45"/>
      <c r="CK62" s="45"/>
      <c r="CL62" s="45"/>
      <c r="CM62" s="45"/>
      <c r="CN62" s="45"/>
      <c r="CO62" s="45"/>
      <c r="CP62" s="45"/>
      <c r="CQ62" s="45"/>
      <c r="CR62" s="45"/>
      <c r="CS62" s="45"/>
      <c r="CT62" s="45"/>
      <c r="CU62" s="45"/>
      <c r="CV62" s="45"/>
      <c r="CW62" s="45"/>
      <c r="CX62" s="45"/>
      <c r="CY62" s="45"/>
      <c r="CZ62" s="45"/>
      <c r="DA62" s="45"/>
      <c r="DB62" s="45"/>
    </row>
    <row r="63" spans="1:108">
      <c r="A63" s="43">
        <v>1</v>
      </c>
      <c r="B63" s="42" t="s">
        <v>399</v>
      </c>
      <c r="C63" s="42" t="s">
        <v>387</v>
      </c>
      <c r="D63" s="42">
        <v>11</v>
      </c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>
        <v>1.1100000000000001</v>
      </c>
      <c r="AT63" s="45">
        <v>1.06</v>
      </c>
      <c r="AU63" s="45">
        <v>0.87</v>
      </c>
      <c r="AV63" s="45">
        <v>0.56000000000000005</v>
      </c>
      <c r="AW63" s="45">
        <v>0.28999999999999998</v>
      </c>
      <c r="AX63" s="45">
        <v>0.31</v>
      </c>
      <c r="AY63" s="45">
        <v>0.85</v>
      </c>
      <c r="AZ63" s="45">
        <v>0.23</v>
      </c>
      <c r="BA63" s="45">
        <v>4</v>
      </c>
      <c r="BB63" s="45">
        <v>3</v>
      </c>
      <c r="BC63" s="45">
        <v>1</v>
      </c>
      <c r="BD63" s="45">
        <v>0</v>
      </c>
      <c r="BE63" s="45">
        <v>0</v>
      </c>
      <c r="BF63" s="45">
        <v>4</v>
      </c>
      <c r="BG63" s="45">
        <v>3</v>
      </c>
      <c r="BH63" s="45">
        <v>3</v>
      </c>
      <c r="BI63" s="45">
        <v>3</v>
      </c>
      <c r="BJ63" s="45">
        <v>1</v>
      </c>
      <c r="BK63" s="45">
        <v>3</v>
      </c>
      <c r="BL63" s="45">
        <v>3</v>
      </c>
      <c r="BM63" s="45">
        <v>2</v>
      </c>
      <c r="BN63" s="45">
        <v>2</v>
      </c>
      <c r="BO63" s="45">
        <v>2</v>
      </c>
      <c r="BP63" s="45">
        <v>1</v>
      </c>
      <c r="BQ63" s="45">
        <v>2</v>
      </c>
      <c r="BR63" s="45">
        <v>1</v>
      </c>
      <c r="BS63" s="45">
        <v>2</v>
      </c>
      <c r="BT63" s="45">
        <v>2</v>
      </c>
      <c r="BU63" s="45">
        <v>2</v>
      </c>
      <c r="BV63" s="45">
        <v>4</v>
      </c>
      <c r="BW63" s="45">
        <v>1</v>
      </c>
      <c r="BX63" s="45">
        <v>2</v>
      </c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5"/>
      <c r="CN63" s="45"/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5"/>
      <c r="DA63" s="45"/>
      <c r="DB63" s="45"/>
    </row>
    <row r="64" spans="1:108">
      <c r="A64" s="43">
        <v>2</v>
      </c>
      <c r="B64" s="42" t="s">
        <v>399</v>
      </c>
      <c r="C64" s="42" t="s">
        <v>387</v>
      </c>
      <c r="D64" s="42">
        <v>11</v>
      </c>
      <c r="E64" s="45"/>
      <c r="F64" s="45"/>
      <c r="G64" s="45"/>
      <c r="H64" s="45"/>
      <c r="I64" s="45"/>
      <c r="J64" s="45"/>
      <c r="K64" s="45"/>
      <c r="L64" s="45"/>
      <c r="M64" s="45">
        <v>1.1399999999999999</v>
      </c>
      <c r="N64" s="45">
        <v>1.1299999999999999</v>
      </c>
      <c r="O64" s="45">
        <v>0.86</v>
      </c>
      <c r="P64" s="45">
        <v>0.59</v>
      </c>
      <c r="Q64" s="45">
        <v>0.27</v>
      </c>
      <c r="R64" s="45">
        <v>0.42</v>
      </c>
      <c r="S64" s="45">
        <v>0.88</v>
      </c>
      <c r="T64" s="45">
        <v>0.2</v>
      </c>
      <c r="U64" s="45">
        <v>4</v>
      </c>
      <c r="V64" s="45">
        <v>3</v>
      </c>
      <c r="W64" s="45">
        <v>0</v>
      </c>
      <c r="X64" s="45">
        <v>2</v>
      </c>
      <c r="Y64" s="45">
        <v>0</v>
      </c>
      <c r="Z64" s="45">
        <v>3</v>
      </c>
      <c r="AA64" s="45">
        <v>5</v>
      </c>
      <c r="AB64" s="45">
        <v>3</v>
      </c>
      <c r="AC64" s="45">
        <v>2</v>
      </c>
      <c r="AD64" s="45">
        <v>3</v>
      </c>
      <c r="AE64" s="45">
        <v>3</v>
      </c>
      <c r="AF64" s="45">
        <v>3</v>
      </c>
      <c r="AG64" s="45">
        <v>3</v>
      </c>
      <c r="AH64" s="45">
        <v>3</v>
      </c>
      <c r="AI64" s="45">
        <v>3</v>
      </c>
      <c r="AJ64" s="45">
        <v>2</v>
      </c>
      <c r="AK64" s="45">
        <v>4</v>
      </c>
      <c r="AL64" s="45">
        <v>3</v>
      </c>
      <c r="AM64" s="45">
        <v>3</v>
      </c>
      <c r="AN64" s="45">
        <v>4</v>
      </c>
      <c r="AO64" s="45">
        <v>3</v>
      </c>
      <c r="AP64" s="45">
        <v>3</v>
      </c>
      <c r="AQ64" s="45">
        <v>0</v>
      </c>
      <c r="AR64" s="45">
        <v>0</v>
      </c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  <c r="BF64" s="45"/>
      <c r="BG64" s="45"/>
      <c r="BH64" s="45"/>
      <c r="BI64" s="45"/>
      <c r="BJ64" s="45"/>
      <c r="BK64" s="45"/>
      <c r="BL64" s="45"/>
      <c r="BM64" s="45"/>
      <c r="BN64" s="45"/>
      <c r="BO64" s="45"/>
      <c r="BP64" s="45"/>
      <c r="BQ64" s="45"/>
      <c r="BR64" s="45"/>
      <c r="BS64" s="45"/>
      <c r="BT64" s="45"/>
      <c r="BU64" s="45"/>
      <c r="BV64" s="45"/>
      <c r="BW64" s="45"/>
      <c r="BX64" s="45"/>
      <c r="BY64" s="45"/>
      <c r="BZ64" s="45"/>
      <c r="CA64" s="45"/>
      <c r="CB64" s="45"/>
      <c r="CC64" s="45"/>
      <c r="CD64" s="45"/>
      <c r="CE64" s="45"/>
      <c r="CF64" s="45"/>
      <c r="CG64" s="45"/>
      <c r="CH64" s="45"/>
      <c r="CI64" s="45"/>
      <c r="CJ64" s="45"/>
      <c r="CK64" s="45"/>
      <c r="CL64" s="45"/>
      <c r="CM64" s="45"/>
      <c r="CN64" s="45"/>
      <c r="CO64" s="45"/>
      <c r="CP64" s="45"/>
      <c r="CQ64" s="45"/>
      <c r="CR64" s="45"/>
      <c r="CS64" s="45"/>
      <c r="CT64" s="45"/>
      <c r="CU64" s="45"/>
      <c r="CV64" s="45"/>
      <c r="CW64" s="45"/>
      <c r="CX64" s="45"/>
      <c r="CY64" s="45"/>
      <c r="CZ64" s="45"/>
      <c r="DA64" s="45"/>
      <c r="DB64" s="45"/>
    </row>
    <row r="65" spans="1:106">
      <c r="A65" s="43">
        <v>1</v>
      </c>
      <c r="B65" s="42" t="s">
        <v>471</v>
      </c>
      <c r="C65" s="42" t="s">
        <v>396</v>
      </c>
      <c r="D65" s="42">
        <v>9</v>
      </c>
      <c r="E65" s="45"/>
      <c r="F65" s="45">
        <v>1.69</v>
      </c>
      <c r="G65" s="45">
        <v>2.79</v>
      </c>
      <c r="H65" s="45"/>
      <c r="I65" s="45">
        <v>2.23</v>
      </c>
      <c r="J65" s="45"/>
      <c r="K65" s="45">
        <v>0.56999999999999995</v>
      </c>
      <c r="L65" s="45">
        <v>0.82</v>
      </c>
      <c r="M65" s="45">
        <v>1.1299999999999999</v>
      </c>
      <c r="N65" s="45">
        <v>1.21</v>
      </c>
      <c r="O65" s="45">
        <v>0.95</v>
      </c>
      <c r="P65" s="45">
        <v>0.67</v>
      </c>
      <c r="Q65" s="45">
        <v>0.47</v>
      </c>
      <c r="R65" s="45">
        <v>0.45</v>
      </c>
      <c r="S65" s="45">
        <v>0.94</v>
      </c>
      <c r="T65" s="45">
        <v>0.34</v>
      </c>
      <c r="U65" s="45">
        <v>2</v>
      </c>
      <c r="V65" s="45">
        <v>2</v>
      </c>
      <c r="W65" s="45">
        <v>0</v>
      </c>
      <c r="X65" s="45">
        <v>1</v>
      </c>
      <c r="Y65" s="45">
        <v>2</v>
      </c>
      <c r="Z65" s="45">
        <v>3</v>
      </c>
      <c r="AA65" s="45">
        <v>3</v>
      </c>
      <c r="AB65" s="45">
        <v>2</v>
      </c>
      <c r="AC65" s="45">
        <v>3</v>
      </c>
      <c r="AD65" s="45">
        <v>2</v>
      </c>
      <c r="AE65" s="45">
        <v>2</v>
      </c>
      <c r="AF65" s="45">
        <v>3</v>
      </c>
      <c r="AG65" s="45">
        <v>2</v>
      </c>
      <c r="AH65" s="45">
        <v>3</v>
      </c>
      <c r="AI65" s="45">
        <v>2</v>
      </c>
      <c r="AJ65" s="45">
        <v>1</v>
      </c>
      <c r="AK65" s="45">
        <v>3</v>
      </c>
      <c r="AL65" s="45">
        <v>3</v>
      </c>
      <c r="AM65" s="45">
        <v>2</v>
      </c>
      <c r="AN65" s="45">
        <v>3</v>
      </c>
      <c r="AO65" s="45">
        <v>3</v>
      </c>
      <c r="AP65" s="45">
        <v>3</v>
      </c>
      <c r="AQ65" s="45">
        <v>0</v>
      </c>
      <c r="AR65" s="45">
        <v>3</v>
      </c>
      <c r="AS65" s="45">
        <v>1.0900000000000001</v>
      </c>
      <c r="AT65" s="45">
        <v>1.05</v>
      </c>
      <c r="AU65" s="45">
        <v>0.91</v>
      </c>
      <c r="AV65" s="45">
        <v>0.64</v>
      </c>
      <c r="AW65" s="45">
        <v>0.43</v>
      </c>
      <c r="AX65" s="45">
        <v>0.42</v>
      </c>
      <c r="AY65" s="45">
        <v>0.89</v>
      </c>
      <c r="AZ65" s="45">
        <v>0.32</v>
      </c>
      <c r="BA65" s="45">
        <v>2</v>
      </c>
      <c r="BB65" s="45">
        <v>4</v>
      </c>
      <c r="BC65" s="45">
        <v>2</v>
      </c>
      <c r="BD65" s="45">
        <v>0</v>
      </c>
      <c r="BE65" s="45">
        <v>1</v>
      </c>
      <c r="BF65" s="45">
        <v>1</v>
      </c>
      <c r="BG65" s="45">
        <v>2</v>
      </c>
      <c r="BH65" s="45">
        <v>3</v>
      </c>
      <c r="BI65" s="45">
        <v>3</v>
      </c>
      <c r="BJ65" s="45">
        <v>4</v>
      </c>
      <c r="BK65" s="45">
        <v>3</v>
      </c>
      <c r="BL65" s="45">
        <v>3</v>
      </c>
      <c r="BM65" s="45">
        <v>3</v>
      </c>
      <c r="BN65" s="45">
        <v>3</v>
      </c>
      <c r="BO65" s="45">
        <v>3</v>
      </c>
      <c r="BP65" s="45">
        <v>0</v>
      </c>
      <c r="BQ65" s="45">
        <v>3</v>
      </c>
      <c r="BR65" s="45">
        <v>3</v>
      </c>
      <c r="BS65" s="45">
        <v>4</v>
      </c>
      <c r="BT65" s="45">
        <v>3</v>
      </c>
      <c r="BU65" s="45">
        <v>2</v>
      </c>
      <c r="BV65" s="45">
        <v>3</v>
      </c>
      <c r="BW65" s="45">
        <v>0</v>
      </c>
      <c r="BX65" s="45">
        <v>2</v>
      </c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</row>
    <row r="66" spans="1:106">
      <c r="A66" s="43">
        <v>1</v>
      </c>
      <c r="B66" s="42" t="s">
        <v>559</v>
      </c>
      <c r="C66" s="42" t="s">
        <v>396</v>
      </c>
      <c r="D66" s="42">
        <v>9</v>
      </c>
      <c r="E66" s="45"/>
      <c r="F66" s="45"/>
      <c r="G66" s="45"/>
      <c r="H66" s="45"/>
      <c r="I66" s="45"/>
      <c r="J66" s="45"/>
      <c r="K66" s="45"/>
      <c r="L66" s="45"/>
      <c r="M66" s="46">
        <v>1.05</v>
      </c>
      <c r="N66" s="46">
        <v>1.02</v>
      </c>
      <c r="O66" s="46">
        <v>0.84</v>
      </c>
      <c r="P66" s="46">
        <v>0.55000000000000004</v>
      </c>
      <c r="Q66" s="46">
        <v>0.27</v>
      </c>
      <c r="R66" s="46">
        <v>0.33</v>
      </c>
      <c r="S66" s="46">
        <v>0.81</v>
      </c>
      <c r="T66" s="46">
        <v>0.34</v>
      </c>
      <c r="U66" s="45">
        <v>4</v>
      </c>
      <c r="V66" s="45">
        <v>3</v>
      </c>
      <c r="W66" s="45">
        <v>0</v>
      </c>
      <c r="X66" s="45">
        <v>1</v>
      </c>
      <c r="Y66" s="45">
        <v>3</v>
      </c>
      <c r="Z66" s="45">
        <v>3</v>
      </c>
      <c r="AA66" s="45">
        <v>3</v>
      </c>
      <c r="AB66" s="45">
        <v>0</v>
      </c>
      <c r="AC66" s="45">
        <v>3</v>
      </c>
      <c r="AD66" s="45">
        <v>1</v>
      </c>
      <c r="AE66" s="45">
        <v>3</v>
      </c>
      <c r="AF66" s="45">
        <v>3</v>
      </c>
      <c r="AG66" s="45">
        <v>3</v>
      </c>
      <c r="AH66" s="45">
        <v>3</v>
      </c>
      <c r="AI66" s="45">
        <v>3</v>
      </c>
      <c r="AJ66" s="45">
        <v>0</v>
      </c>
      <c r="AK66" s="45">
        <v>3</v>
      </c>
      <c r="AL66" s="45">
        <v>1</v>
      </c>
      <c r="AM66" s="45">
        <v>4</v>
      </c>
      <c r="AN66" s="45">
        <v>3</v>
      </c>
      <c r="AO66" s="45">
        <v>2</v>
      </c>
      <c r="AP66" s="45">
        <v>4</v>
      </c>
      <c r="AQ66" s="45">
        <v>0</v>
      </c>
      <c r="AR66" s="45">
        <v>3</v>
      </c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  <c r="BV66" s="45"/>
      <c r="BW66" s="45"/>
      <c r="BX66" s="45"/>
      <c r="BY66" s="45"/>
      <c r="BZ66" s="45"/>
      <c r="CA66" s="45"/>
      <c r="CB66" s="45"/>
      <c r="CC66" s="45"/>
      <c r="CD66" s="45"/>
      <c r="CE66" s="45"/>
      <c r="CF66" s="45"/>
      <c r="CG66" s="45"/>
      <c r="CH66" s="45"/>
      <c r="CI66" s="45"/>
      <c r="CJ66" s="45"/>
      <c r="CK66" s="45"/>
      <c r="CL66" s="45"/>
      <c r="CM66" s="45"/>
      <c r="CN66" s="45"/>
      <c r="CO66" s="45"/>
      <c r="CP66" s="45"/>
      <c r="CQ66" s="45"/>
      <c r="CR66" s="45"/>
      <c r="CS66" s="45"/>
      <c r="CT66" s="45"/>
      <c r="CU66" s="45"/>
      <c r="CV66" s="45"/>
      <c r="CW66" s="45"/>
      <c r="CX66" s="45"/>
      <c r="CY66" s="45"/>
      <c r="CZ66" s="45"/>
      <c r="DA66" s="45"/>
      <c r="DB66" s="45"/>
    </row>
    <row r="67" spans="1:106">
      <c r="A67" s="43" t="s">
        <v>823</v>
      </c>
      <c r="B67" s="42" t="s">
        <v>640</v>
      </c>
      <c r="C67" s="42" t="s">
        <v>387</v>
      </c>
      <c r="D67" s="42">
        <v>12</v>
      </c>
      <c r="E67" s="45"/>
      <c r="F67" s="45">
        <v>1.63</v>
      </c>
      <c r="G67" s="45"/>
      <c r="H67" s="45"/>
      <c r="I67" s="45"/>
      <c r="J67" s="45"/>
      <c r="K67" s="45">
        <v>0.56999999999999995</v>
      </c>
      <c r="L67" s="45">
        <v>0.6</v>
      </c>
      <c r="M67" s="45">
        <v>1.1299999999999999</v>
      </c>
      <c r="N67" s="45">
        <v>1.1599999999999999</v>
      </c>
      <c r="O67" s="45">
        <v>0.77</v>
      </c>
      <c r="P67" s="45">
        <v>0.53</v>
      </c>
      <c r="Q67" s="45">
        <v>0.19</v>
      </c>
      <c r="R67" s="45">
        <v>0.39</v>
      </c>
      <c r="S67" s="45">
        <v>0.86</v>
      </c>
      <c r="T67" s="45">
        <v>0.24</v>
      </c>
      <c r="U67" s="45">
        <v>3</v>
      </c>
      <c r="V67" s="45">
        <v>4</v>
      </c>
      <c r="W67" s="45">
        <v>4</v>
      </c>
      <c r="X67" s="45">
        <v>2</v>
      </c>
      <c r="Y67" s="45"/>
      <c r="Z67" s="45"/>
      <c r="AA67" s="45">
        <v>3</v>
      </c>
      <c r="AB67" s="45">
        <v>0</v>
      </c>
      <c r="AC67" s="45">
        <v>3</v>
      </c>
      <c r="AD67" s="45">
        <v>2</v>
      </c>
      <c r="AE67" s="45">
        <v>3</v>
      </c>
      <c r="AF67" s="45">
        <v>3</v>
      </c>
      <c r="AG67" s="45">
        <v>3</v>
      </c>
      <c r="AH67" s="45">
        <v>3</v>
      </c>
      <c r="AI67" s="45"/>
      <c r="AJ67" s="45">
        <v>0</v>
      </c>
      <c r="AK67" s="45">
        <v>3</v>
      </c>
      <c r="AL67" s="45"/>
      <c r="AM67" s="45">
        <v>2</v>
      </c>
      <c r="AN67" s="45">
        <v>3</v>
      </c>
      <c r="AO67" s="45">
        <v>3</v>
      </c>
      <c r="AP67" s="45">
        <v>3</v>
      </c>
      <c r="AQ67" s="45">
        <v>0</v>
      </c>
      <c r="AR67" s="45">
        <v>4</v>
      </c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  <c r="BV67" s="45"/>
      <c r="BW67" s="45"/>
      <c r="BX67" s="45"/>
      <c r="BY67" s="45"/>
      <c r="BZ67" s="45"/>
      <c r="CA67" s="45"/>
      <c r="CB67" s="45"/>
      <c r="CC67" s="45"/>
      <c r="CD67" s="45"/>
      <c r="CE67" s="45"/>
      <c r="CF67" s="45"/>
      <c r="CG67" s="45"/>
      <c r="CH67" s="45"/>
      <c r="CI67" s="45"/>
      <c r="CJ67" s="45"/>
      <c r="CK67" s="45"/>
      <c r="CL67" s="45"/>
      <c r="CM67" s="45"/>
      <c r="CN67" s="45"/>
      <c r="CO67" s="45"/>
      <c r="CP67" s="45"/>
      <c r="CQ67" s="45"/>
      <c r="CR67" s="45"/>
      <c r="CS67" s="45"/>
      <c r="CT67" s="45"/>
      <c r="CU67" s="45"/>
      <c r="CV67" s="45"/>
      <c r="CW67" s="45"/>
      <c r="CX67" s="45"/>
      <c r="CY67" s="45"/>
      <c r="CZ67" s="45"/>
      <c r="DA67" s="45"/>
      <c r="DB67" s="45"/>
    </row>
    <row r="68" spans="1:106">
      <c r="A68" s="43" t="s">
        <v>594</v>
      </c>
      <c r="B68" s="42" t="s">
        <v>595</v>
      </c>
      <c r="C68" s="42" t="s">
        <v>129</v>
      </c>
      <c r="D68" s="42">
        <v>9</v>
      </c>
      <c r="E68" s="45"/>
      <c r="F68" s="45"/>
      <c r="G68" s="45"/>
      <c r="H68" s="45"/>
      <c r="I68" s="45"/>
      <c r="J68" s="45"/>
      <c r="K68" s="45"/>
      <c r="L68" s="45"/>
      <c r="M68" s="45">
        <v>0.83</v>
      </c>
      <c r="N68" s="45">
        <v>0.79</v>
      </c>
      <c r="O68" s="45">
        <v>0.61</v>
      </c>
      <c r="P68" s="45">
        <v>0.42</v>
      </c>
      <c r="Q68" s="45">
        <v>0.12</v>
      </c>
      <c r="R68" s="45">
        <v>0.19</v>
      </c>
      <c r="S68" s="45">
        <v>0.55000000000000004</v>
      </c>
      <c r="T68" s="45">
        <v>0.21</v>
      </c>
      <c r="U68" s="45">
        <v>4</v>
      </c>
      <c r="V68" s="45">
        <v>3</v>
      </c>
      <c r="W68" s="45">
        <v>3</v>
      </c>
      <c r="X68" s="45">
        <v>2</v>
      </c>
      <c r="Y68" s="45">
        <v>2</v>
      </c>
      <c r="Z68" s="45">
        <v>3</v>
      </c>
      <c r="AA68" s="45">
        <v>3</v>
      </c>
      <c r="AB68" s="45">
        <v>3</v>
      </c>
      <c r="AC68" s="45">
        <v>3</v>
      </c>
      <c r="AD68" s="45">
        <v>1</v>
      </c>
      <c r="AE68" s="45">
        <v>2</v>
      </c>
      <c r="AF68" s="45">
        <v>3</v>
      </c>
      <c r="AG68" s="45">
        <v>2</v>
      </c>
      <c r="AH68" s="45">
        <v>3</v>
      </c>
      <c r="AI68" s="45">
        <v>2</v>
      </c>
      <c r="AJ68" s="45">
        <v>3</v>
      </c>
      <c r="AK68" s="45">
        <v>0</v>
      </c>
      <c r="AL68" s="45">
        <v>1</v>
      </c>
      <c r="AM68" s="45">
        <v>2</v>
      </c>
      <c r="AN68" s="45">
        <v>3</v>
      </c>
      <c r="AO68" s="45">
        <v>3</v>
      </c>
      <c r="AP68" s="45">
        <v>4</v>
      </c>
      <c r="AQ68" s="45">
        <v>0</v>
      </c>
      <c r="AR68" s="45">
        <v>0</v>
      </c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  <c r="BY68" s="45"/>
      <c r="BZ68" s="45"/>
      <c r="CA68" s="45"/>
      <c r="CB68" s="45"/>
      <c r="CC68" s="45"/>
      <c r="CD68" s="45"/>
      <c r="CE68" s="45"/>
      <c r="CF68" s="45"/>
      <c r="CG68" s="45"/>
      <c r="CH68" s="45"/>
      <c r="CI68" s="45"/>
      <c r="CJ68" s="45"/>
      <c r="CK68" s="45"/>
      <c r="CL68" s="45"/>
      <c r="CM68" s="45"/>
      <c r="CN68" s="45"/>
      <c r="CO68" s="45"/>
      <c r="CP68" s="45"/>
      <c r="CQ68" s="45"/>
      <c r="CR68" s="45"/>
      <c r="CS68" s="45"/>
      <c r="CT68" s="45"/>
      <c r="CU68" s="45"/>
      <c r="CV68" s="45"/>
      <c r="CW68" s="45"/>
      <c r="CX68" s="45"/>
      <c r="CY68" s="45"/>
      <c r="CZ68" s="45"/>
      <c r="DA68" s="45"/>
      <c r="DB68" s="45"/>
    </row>
    <row r="69" spans="1:106">
      <c r="A69" s="43" t="s">
        <v>596</v>
      </c>
      <c r="B69" s="42" t="s">
        <v>597</v>
      </c>
      <c r="C69" s="42" t="s">
        <v>396</v>
      </c>
      <c r="D69" s="42">
        <v>13</v>
      </c>
      <c r="E69" s="45"/>
      <c r="F69" s="45"/>
      <c r="G69" s="45"/>
      <c r="H69" s="45"/>
      <c r="I69" s="45">
        <v>1.58</v>
      </c>
      <c r="J69" s="45"/>
      <c r="K69" s="45"/>
      <c r="L69" s="45"/>
      <c r="M69" s="45">
        <v>0.8</v>
      </c>
      <c r="N69" s="45">
        <v>0.79</v>
      </c>
      <c r="O69" s="45">
        <v>0.62</v>
      </c>
      <c r="P69" s="45">
        <v>0.41</v>
      </c>
      <c r="Q69" s="45">
        <v>0.2</v>
      </c>
      <c r="R69" s="45">
        <v>0.24</v>
      </c>
      <c r="S69" s="45">
        <v>0.56000000000000005</v>
      </c>
      <c r="T69" s="45">
        <v>0.22</v>
      </c>
      <c r="U69" s="45">
        <v>3</v>
      </c>
      <c r="V69" s="45">
        <v>2</v>
      </c>
      <c r="W69" s="45">
        <v>0</v>
      </c>
      <c r="X69" s="45">
        <v>2</v>
      </c>
      <c r="Y69" s="45">
        <v>4</v>
      </c>
      <c r="Z69" s="45">
        <v>3</v>
      </c>
      <c r="AA69" s="45">
        <v>3</v>
      </c>
      <c r="AB69" s="45">
        <v>2</v>
      </c>
      <c r="AC69" s="45">
        <v>3</v>
      </c>
      <c r="AD69" s="45">
        <v>1</v>
      </c>
      <c r="AE69" s="45">
        <v>3</v>
      </c>
      <c r="AF69" s="45">
        <v>2</v>
      </c>
      <c r="AG69" s="45">
        <v>4</v>
      </c>
      <c r="AH69" s="45">
        <v>3</v>
      </c>
      <c r="AI69" s="45">
        <v>3</v>
      </c>
      <c r="AJ69" s="45">
        <v>0</v>
      </c>
      <c r="AK69" s="45">
        <v>2</v>
      </c>
      <c r="AL69" s="45">
        <v>0</v>
      </c>
      <c r="AM69" s="45">
        <v>3</v>
      </c>
      <c r="AN69" s="45">
        <v>3</v>
      </c>
      <c r="AO69" s="45">
        <v>2</v>
      </c>
      <c r="AP69" s="45">
        <v>4</v>
      </c>
      <c r="AQ69" s="45">
        <v>0</v>
      </c>
      <c r="AR69" s="45">
        <v>1</v>
      </c>
      <c r="AS69" s="45">
        <v>0.8</v>
      </c>
      <c r="AT69" s="45">
        <v>0.77</v>
      </c>
      <c r="AU69" s="45">
        <v>0.7</v>
      </c>
      <c r="AV69" s="45">
        <v>0.4</v>
      </c>
      <c r="AW69" s="45">
        <v>0.25</v>
      </c>
      <c r="AX69" s="45">
        <v>0.21</v>
      </c>
      <c r="AY69" s="45">
        <v>0.6</v>
      </c>
      <c r="AZ69" s="45">
        <v>0.22</v>
      </c>
      <c r="BA69" s="45">
        <v>3</v>
      </c>
      <c r="BB69" s="45">
        <v>4</v>
      </c>
      <c r="BC69" s="45">
        <v>1</v>
      </c>
      <c r="BD69" s="45">
        <v>1</v>
      </c>
      <c r="BE69" s="45">
        <v>0</v>
      </c>
      <c r="BF69" s="45">
        <v>3</v>
      </c>
      <c r="BG69" s="45">
        <v>3</v>
      </c>
      <c r="BH69" s="45">
        <v>4</v>
      </c>
      <c r="BI69" s="45">
        <v>3</v>
      </c>
      <c r="BJ69" s="45">
        <v>0</v>
      </c>
      <c r="BK69" s="45">
        <v>4</v>
      </c>
      <c r="BL69" s="45">
        <v>3</v>
      </c>
      <c r="BM69" s="45">
        <v>3</v>
      </c>
      <c r="BN69" s="45">
        <v>2</v>
      </c>
      <c r="BO69" s="45">
        <v>2</v>
      </c>
      <c r="BP69" s="45">
        <v>0</v>
      </c>
      <c r="BQ69" s="45">
        <v>3</v>
      </c>
      <c r="BR69" s="45">
        <v>0</v>
      </c>
      <c r="BS69" s="45">
        <v>3</v>
      </c>
      <c r="BT69" s="45">
        <v>2</v>
      </c>
      <c r="BU69" s="45">
        <v>2</v>
      </c>
      <c r="BV69" s="45">
        <v>5</v>
      </c>
      <c r="BW69" s="45">
        <v>0</v>
      </c>
      <c r="BX69" s="45">
        <v>0</v>
      </c>
      <c r="BY69" s="45"/>
      <c r="BZ69" s="45"/>
      <c r="CA69" s="45"/>
      <c r="CB69" s="45"/>
      <c r="CC69" s="45"/>
      <c r="CD69" s="45"/>
      <c r="CE69" s="45"/>
      <c r="CF69" s="45"/>
      <c r="CG69" s="45"/>
      <c r="CH69" s="45"/>
      <c r="CI69" s="45"/>
      <c r="CJ69" s="45"/>
      <c r="CK69" s="45"/>
      <c r="CL69" s="45"/>
      <c r="CM69" s="45"/>
      <c r="CN69" s="45"/>
      <c r="CO69" s="45"/>
      <c r="CP69" s="45"/>
      <c r="CQ69" s="45"/>
      <c r="CR69" s="45"/>
      <c r="CS69" s="45"/>
      <c r="CT69" s="45"/>
      <c r="CU69" s="45"/>
      <c r="CV69" s="45"/>
      <c r="CW69" s="45"/>
      <c r="CX69" s="45"/>
      <c r="CY69" s="45"/>
      <c r="CZ69" s="45"/>
      <c r="DA69" s="45"/>
      <c r="DB69" s="45"/>
    </row>
    <row r="70" spans="1:106">
      <c r="A70" s="43" t="s">
        <v>598</v>
      </c>
      <c r="B70" s="42" t="s">
        <v>597</v>
      </c>
      <c r="C70" s="42" t="s">
        <v>396</v>
      </c>
      <c r="D70" s="42">
        <v>13</v>
      </c>
      <c r="E70" s="45"/>
      <c r="F70" s="45"/>
      <c r="G70" s="45"/>
      <c r="H70" s="45"/>
      <c r="I70" s="45"/>
      <c r="J70" s="45"/>
      <c r="K70" s="45"/>
      <c r="L70" s="45"/>
      <c r="M70" s="45">
        <v>0.94</v>
      </c>
      <c r="N70" s="45">
        <v>0.97</v>
      </c>
      <c r="O70" s="45">
        <v>0.75</v>
      </c>
      <c r="P70" s="45">
        <v>0.5</v>
      </c>
      <c r="Q70" s="45">
        <v>0.27</v>
      </c>
      <c r="R70" s="45">
        <v>0.35</v>
      </c>
      <c r="S70" s="45">
        <v>0.74</v>
      </c>
      <c r="T70" s="45">
        <v>0.22</v>
      </c>
      <c r="U70" s="45">
        <v>4</v>
      </c>
      <c r="V70" s="45">
        <v>2</v>
      </c>
      <c r="W70" s="45">
        <v>0</v>
      </c>
      <c r="X70" s="45">
        <v>3</v>
      </c>
      <c r="Y70" s="45">
        <v>0</v>
      </c>
      <c r="Z70" s="45">
        <v>2</v>
      </c>
      <c r="AA70" s="45">
        <v>2</v>
      </c>
      <c r="AB70" s="45">
        <v>2</v>
      </c>
      <c r="AC70" s="45">
        <v>3</v>
      </c>
      <c r="AD70" s="45">
        <v>3</v>
      </c>
      <c r="AE70" s="45">
        <v>2</v>
      </c>
      <c r="AF70" s="45">
        <v>3</v>
      </c>
      <c r="AG70" s="45">
        <v>1</v>
      </c>
      <c r="AH70" s="45">
        <v>3</v>
      </c>
      <c r="AI70" s="45">
        <v>3</v>
      </c>
      <c r="AJ70" s="45">
        <v>0</v>
      </c>
      <c r="AK70" s="45">
        <v>1</v>
      </c>
      <c r="AL70" s="45">
        <v>1</v>
      </c>
      <c r="AM70" s="45">
        <v>1</v>
      </c>
      <c r="AN70" s="45">
        <v>3</v>
      </c>
      <c r="AO70" s="45">
        <v>3</v>
      </c>
      <c r="AP70" s="45">
        <v>3</v>
      </c>
      <c r="AQ70" s="45">
        <v>0</v>
      </c>
      <c r="AR70" s="45">
        <v>0</v>
      </c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  <c r="BF70" s="45"/>
      <c r="BG70" s="45"/>
      <c r="BH70" s="45"/>
      <c r="BI70" s="45"/>
      <c r="BJ70" s="45"/>
      <c r="BK70" s="45"/>
      <c r="BL70" s="45"/>
      <c r="BM70" s="45"/>
      <c r="BN70" s="45"/>
      <c r="BO70" s="45"/>
      <c r="BP70" s="45"/>
      <c r="BQ70" s="45"/>
      <c r="BR70" s="45"/>
      <c r="BS70" s="45"/>
      <c r="BT70" s="45"/>
      <c r="BU70" s="45"/>
      <c r="BV70" s="45"/>
      <c r="BW70" s="45"/>
      <c r="BX70" s="45"/>
      <c r="BY70" s="45"/>
      <c r="BZ70" s="45"/>
      <c r="CA70" s="45"/>
      <c r="CB70" s="45"/>
      <c r="CC70" s="45"/>
      <c r="CD70" s="45"/>
      <c r="CE70" s="45"/>
      <c r="CF70" s="45"/>
      <c r="CG70" s="45"/>
      <c r="CH70" s="45"/>
      <c r="CI70" s="45"/>
      <c r="CJ70" s="45"/>
      <c r="CK70" s="45"/>
      <c r="CL70" s="45"/>
      <c r="CM70" s="45"/>
      <c r="CN70" s="45"/>
      <c r="CO70" s="45"/>
      <c r="CP70" s="45"/>
      <c r="CQ70" s="45"/>
      <c r="CR70" s="45"/>
      <c r="CS70" s="45"/>
      <c r="CT70" s="45"/>
      <c r="CU70" s="45"/>
      <c r="CV70" s="45"/>
      <c r="CW70" s="45"/>
      <c r="CX70" s="45"/>
      <c r="CY70" s="45"/>
      <c r="CZ70" s="45"/>
      <c r="DA70" s="45"/>
      <c r="DB70" s="45"/>
    </row>
    <row r="71" spans="1:106">
      <c r="A71" s="43" t="s">
        <v>599</v>
      </c>
      <c r="B71" s="42" t="s">
        <v>597</v>
      </c>
      <c r="C71" s="42" t="s">
        <v>396</v>
      </c>
      <c r="D71" s="42">
        <v>13</v>
      </c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>
        <v>0.87</v>
      </c>
      <c r="AT71" s="45">
        <v>0.93</v>
      </c>
      <c r="AU71" s="45">
        <v>0.68</v>
      </c>
      <c r="AV71" s="45">
        <v>0.42</v>
      </c>
      <c r="AW71" s="45">
        <v>0.26</v>
      </c>
      <c r="AX71" s="45">
        <v>0.28000000000000003</v>
      </c>
      <c r="AY71" s="45">
        <v>0.64</v>
      </c>
      <c r="AZ71" s="45">
        <v>0.25</v>
      </c>
      <c r="BA71" s="45">
        <v>1</v>
      </c>
      <c r="BB71" s="45">
        <v>2</v>
      </c>
      <c r="BC71" s="45">
        <v>4</v>
      </c>
      <c r="BD71" s="45">
        <v>2</v>
      </c>
      <c r="BE71" s="45">
        <v>0</v>
      </c>
      <c r="BF71" s="45">
        <v>5</v>
      </c>
      <c r="BG71" s="45">
        <v>0</v>
      </c>
      <c r="BH71" s="45">
        <v>0</v>
      </c>
      <c r="BI71" s="45">
        <v>3</v>
      </c>
      <c r="BJ71" s="45">
        <v>0</v>
      </c>
      <c r="BK71" s="45">
        <v>0</v>
      </c>
      <c r="BL71" s="45">
        <v>3</v>
      </c>
      <c r="BM71" s="45">
        <v>3</v>
      </c>
      <c r="BN71" s="45">
        <v>3</v>
      </c>
      <c r="BO71" s="45">
        <v>0</v>
      </c>
      <c r="BP71" s="45">
        <v>0</v>
      </c>
      <c r="BQ71" s="45">
        <v>3</v>
      </c>
      <c r="BR71" s="45">
        <v>0</v>
      </c>
      <c r="BS71" s="45">
        <v>2</v>
      </c>
      <c r="BT71" s="45">
        <v>0</v>
      </c>
      <c r="BU71" s="45">
        <v>3</v>
      </c>
      <c r="BV71" s="45">
        <v>4</v>
      </c>
      <c r="BW71" s="45">
        <v>0</v>
      </c>
      <c r="BX71" s="45">
        <v>0</v>
      </c>
      <c r="BY71" s="45"/>
      <c r="BZ71" s="45"/>
      <c r="CA71" s="45"/>
      <c r="CB71" s="45"/>
      <c r="CC71" s="45"/>
      <c r="CD71" s="45"/>
      <c r="CE71" s="45"/>
      <c r="CF71" s="45"/>
      <c r="CG71" s="45"/>
      <c r="CH71" s="45"/>
      <c r="CI71" s="45"/>
      <c r="CJ71" s="45"/>
      <c r="CK71" s="45"/>
      <c r="CL71" s="45"/>
      <c r="CM71" s="45"/>
      <c r="CN71" s="45"/>
      <c r="CO71" s="45"/>
      <c r="CP71" s="45"/>
      <c r="CQ71" s="45"/>
      <c r="CR71" s="45"/>
      <c r="CS71" s="45"/>
      <c r="CT71" s="45"/>
      <c r="CU71" s="45"/>
      <c r="CV71" s="45"/>
      <c r="CW71" s="45"/>
      <c r="CX71" s="45"/>
      <c r="CY71" s="45"/>
      <c r="CZ71" s="45"/>
      <c r="DA71" s="45"/>
      <c r="DB71" s="45"/>
    </row>
    <row r="72" spans="1:106">
      <c r="A72" s="43" t="s">
        <v>600</v>
      </c>
      <c r="B72" s="42" t="s">
        <v>597</v>
      </c>
      <c r="C72" s="42" t="s">
        <v>396</v>
      </c>
      <c r="D72" s="42">
        <v>13</v>
      </c>
      <c r="E72" s="45"/>
      <c r="F72" s="45"/>
      <c r="G72" s="45"/>
      <c r="H72" s="45"/>
      <c r="I72" s="45"/>
      <c r="J72" s="45"/>
      <c r="K72" s="45"/>
      <c r="L72" s="45"/>
      <c r="M72" s="45">
        <v>0.85</v>
      </c>
      <c r="N72" s="45">
        <v>0.82</v>
      </c>
      <c r="O72" s="45">
        <v>0.61</v>
      </c>
      <c r="P72" s="45">
        <v>0.38</v>
      </c>
      <c r="Q72" s="45">
        <v>0.16</v>
      </c>
      <c r="R72" s="45">
        <v>0.15</v>
      </c>
      <c r="S72" s="45">
        <v>0.51</v>
      </c>
      <c r="T72" s="45">
        <v>0.2</v>
      </c>
      <c r="U72" s="45">
        <v>4</v>
      </c>
      <c r="V72" s="45">
        <v>2</v>
      </c>
      <c r="W72" s="45">
        <v>1</v>
      </c>
      <c r="X72" s="45">
        <v>1</v>
      </c>
      <c r="Y72" s="45">
        <v>0</v>
      </c>
      <c r="Z72" s="45">
        <v>4</v>
      </c>
      <c r="AA72" s="45">
        <v>2</v>
      </c>
      <c r="AB72" s="45">
        <v>2</v>
      </c>
      <c r="AC72" s="45">
        <v>3</v>
      </c>
      <c r="AD72" s="45">
        <v>1</v>
      </c>
      <c r="AE72" s="45">
        <v>2</v>
      </c>
      <c r="AF72" s="45">
        <v>3</v>
      </c>
      <c r="AG72" s="45">
        <v>1</v>
      </c>
      <c r="AH72" s="45">
        <v>3</v>
      </c>
      <c r="AI72" s="45">
        <v>3</v>
      </c>
      <c r="AJ72" s="45">
        <v>0</v>
      </c>
      <c r="AK72" s="45">
        <v>1</v>
      </c>
      <c r="AL72" s="45">
        <v>0</v>
      </c>
      <c r="AM72" s="45">
        <v>1</v>
      </c>
      <c r="AN72" s="45">
        <v>2</v>
      </c>
      <c r="AO72" s="45">
        <v>2</v>
      </c>
      <c r="AP72" s="45">
        <v>1</v>
      </c>
      <c r="AQ72" s="45">
        <v>0</v>
      </c>
      <c r="AR72" s="45">
        <v>0</v>
      </c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  <c r="BF72" s="45"/>
      <c r="BG72" s="45"/>
      <c r="BH72" s="45"/>
      <c r="BI72" s="45"/>
      <c r="BJ72" s="45"/>
      <c r="BK72" s="45"/>
      <c r="BL72" s="45"/>
      <c r="BM72" s="45"/>
      <c r="BN72" s="45"/>
      <c r="BO72" s="45"/>
      <c r="BP72" s="45"/>
      <c r="BQ72" s="45"/>
      <c r="BR72" s="45"/>
      <c r="BS72" s="45"/>
      <c r="BT72" s="45"/>
      <c r="BU72" s="45"/>
      <c r="BV72" s="45"/>
      <c r="BW72" s="45"/>
      <c r="BX72" s="45"/>
      <c r="BY72" s="45"/>
      <c r="BZ72" s="45"/>
      <c r="CA72" s="45"/>
      <c r="CB72" s="45"/>
      <c r="CC72" s="45"/>
      <c r="CD72" s="45"/>
      <c r="CE72" s="45"/>
      <c r="CF72" s="45"/>
      <c r="CG72" s="45"/>
      <c r="CH72" s="45"/>
      <c r="CI72" s="45"/>
      <c r="CJ72" s="45"/>
      <c r="CK72" s="45"/>
      <c r="CL72" s="45"/>
      <c r="CM72" s="45"/>
      <c r="CN72" s="45"/>
      <c r="CO72" s="45"/>
      <c r="CP72" s="45"/>
      <c r="CQ72" s="45"/>
      <c r="CR72" s="45"/>
      <c r="CS72" s="45"/>
      <c r="CT72" s="45"/>
      <c r="CU72" s="45"/>
      <c r="CV72" s="45"/>
      <c r="CW72" s="45"/>
      <c r="CX72" s="45"/>
      <c r="CY72" s="45"/>
      <c r="CZ72" s="45"/>
      <c r="DA72" s="45"/>
      <c r="DB72" s="45"/>
    </row>
    <row r="73" spans="1:106">
      <c r="A73" s="43" t="s">
        <v>601</v>
      </c>
      <c r="B73" s="42" t="s">
        <v>602</v>
      </c>
      <c r="C73" s="42" t="s">
        <v>396</v>
      </c>
      <c r="D73" s="42">
        <v>13</v>
      </c>
      <c r="E73" s="45"/>
      <c r="F73" s="45"/>
      <c r="G73" s="45"/>
      <c r="H73" s="45"/>
      <c r="I73" s="45"/>
      <c r="J73" s="45"/>
      <c r="K73" s="45"/>
      <c r="L73" s="45"/>
      <c r="M73" s="45">
        <v>0.92</v>
      </c>
      <c r="N73" s="45">
        <v>0.92</v>
      </c>
      <c r="O73" s="45">
        <v>0.59</v>
      </c>
      <c r="P73" s="45">
        <v>0.44</v>
      </c>
      <c r="Q73" s="45">
        <v>0.13</v>
      </c>
      <c r="R73" s="45">
        <v>0.25</v>
      </c>
      <c r="S73" s="45">
        <v>0.64</v>
      </c>
      <c r="T73" s="45">
        <v>0.22</v>
      </c>
      <c r="U73" s="45">
        <v>1</v>
      </c>
      <c r="V73" s="45">
        <v>0</v>
      </c>
      <c r="W73" s="45">
        <v>0</v>
      </c>
      <c r="X73" s="45">
        <v>3</v>
      </c>
      <c r="Y73" s="45">
        <v>0</v>
      </c>
      <c r="Z73" s="45">
        <v>4</v>
      </c>
      <c r="AA73" s="45">
        <v>0</v>
      </c>
      <c r="AB73" s="45">
        <v>1</v>
      </c>
      <c r="AC73" s="45">
        <v>3</v>
      </c>
      <c r="AD73" s="45">
        <v>0</v>
      </c>
      <c r="AE73" s="45">
        <v>2</v>
      </c>
      <c r="AF73" s="45">
        <v>3</v>
      </c>
      <c r="AG73" s="45">
        <v>3</v>
      </c>
      <c r="AH73" s="45">
        <v>3</v>
      </c>
      <c r="AI73" s="45">
        <v>1</v>
      </c>
      <c r="AJ73" s="45">
        <v>0</v>
      </c>
      <c r="AK73" s="45">
        <v>2</v>
      </c>
      <c r="AL73" s="45">
        <v>3</v>
      </c>
      <c r="AM73" s="45">
        <v>3</v>
      </c>
      <c r="AN73" s="45">
        <v>1</v>
      </c>
      <c r="AO73" s="45">
        <v>3</v>
      </c>
      <c r="AP73" s="45">
        <v>4</v>
      </c>
      <c r="AQ73" s="45">
        <v>0</v>
      </c>
      <c r="AR73" s="45">
        <v>0</v>
      </c>
      <c r="AS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  <c r="BF73" s="45"/>
      <c r="BG73" s="45"/>
      <c r="BH73" s="45"/>
      <c r="BI73" s="45"/>
      <c r="BJ73" s="45"/>
      <c r="BK73" s="45"/>
      <c r="BL73" s="45"/>
      <c r="BM73" s="45"/>
      <c r="BN73" s="45"/>
      <c r="BO73" s="45"/>
      <c r="BP73" s="45"/>
      <c r="BQ73" s="45"/>
      <c r="BR73" s="45"/>
      <c r="BS73" s="45"/>
      <c r="BT73" s="45"/>
      <c r="BU73" s="45"/>
      <c r="BV73" s="45"/>
      <c r="BW73" s="45"/>
      <c r="BX73" s="45"/>
      <c r="BY73" s="45"/>
      <c r="BZ73" s="45"/>
      <c r="CA73" s="45"/>
      <c r="CB73" s="45"/>
      <c r="CC73" s="45"/>
      <c r="CD73" s="45"/>
      <c r="CE73" s="45"/>
      <c r="CF73" s="45"/>
      <c r="CG73" s="45"/>
      <c r="CH73" s="45"/>
      <c r="CI73" s="45"/>
      <c r="CJ73" s="45"/>
      <c r="CK73" s="45"/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</row>
    <row r="74" spans="1:106">
      <c r="A74" s="43" t="s">
        <v>603</v>
      </c>
      <c r="B74" s="42" t="s">
        <v>602</v>
      </c>
      <c r="C74" s="42" t="s">
        <v>396</v>
      </c>
      <c r="D74" s="42">
        <v>13</v>
      </c>
      <c r="E74" s="45"/>
      <c r="F74" s="45"/>
      <c r="G74" s="45"/>
      <c r="H74" s="45"/>
      <c r="I74" s="45"/>
      <c r="J74" s="45"/>
      <c r="K74" s="45"/>
      <c r="L74" s="45"/>
      <c r="M74" s="45">
        <v>0.91</v>
      </c>
      <c r="N74" s="45">
        <v>0.99</v>
      </c>
      <c r="O74" s="45">
        <v>0.67</v>
      </c>
      <c r="P74" s="45">
        <v>0.49</v>
      </c>
      <c r="Q74" s="45">
        <v>0.22</v>
      </c>
      <c r="R74" s="45">
        <v>0.25</v>
      </c>
      <c r="S74" s="45">
        <v>0.64</v>
      </c>
      <c r="T74" s="45">
        <v>0.25</v>
      </c>
      <c r="U74" s="45">
        <v>1</v>
      </c>
      <c r="V74" s="45">
        <v>2</v>
      </c>
      <c r="W74" s="45">
        <v>2</v>
      </c>
      <c r="X74" s="45">
        <v>3</v>
      </c>
      <c r="Y74" s="45">
        <v>1</v>
      </c>
      <c r="Z74" s="45">
        <v>1</v>
      </c>
      <c r="AA74" s="45">
        <v>2</v>
      </c>
      <c r="AB74" s="45">
        <v>0</v>
      </c>
      <c r="AC74" s="45">
        <v>3</v>
      </c>
      <c r="AD74" s="45">
        <v>1</v>
      </c>
      <c r="AE74" s="45">
        <v>2</v>
      </c>
      <c r="AF74" s="45">
        <v>3</v>
      </c>
      <c r="AG74" s="45">
        <v>1</v>
      </c>
      <c r="AH74" s="45">
        <v>3</v>
      </c>
      <c r="AI74" s="45">
        <v>1</v>
      </c>
      <c r="AJ74" s="45">
        <v>0</v>
      </c>
      <c r="AK74" s="45">
        <v>2</v>
      </c>
      <c r="AL74" s="45">
        <v>3</v>
      </c>
      <c r="AM74" s="45">
        <v>1</v>
      </c>
      <c r="AN74" s="45">
        <v>1</v>
      </c>
      <c r="AO74" s="45">
        <v>3</v>
      </c>
      <c r="AP74" s="45">
        <v>3</v>
      </c>
      <c r="AQ74" s="45">
        <v>0</v>
      </c>
      <c r="AR74" s="45">
        <v>1</v>
      </c>
      <c r="AS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  <c r="BF74" s="45"/>
      <c r="BG74" s="45"/>
      <c r="BH74" s="45"/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</row>
    <row r="75" spans="1:106">
      <c r="A75" s="43" t="s">
        <v>604</v>
      </c>
      <c r="B75" s="42" t="s">
        <v>602</v>
      </c>
      <c r="C75" s="42" t="s">
        <v>396</v>
      </c>
      <c r="D75" s="42">
        <v>13</v>
      </c>
      <c r="E75" s="45"/>
      <c r="F75" s="45"/>
      <c r="G75" s="45"/>
      <c r="H75" s="45"/>
      <c r="I75" s="45"/>
      <c r="J75" s="45"/>
      <c r="K75" s="45"/>
      <c r="L75" s="45"/>
      <c r="M75" s="45">
        <v>0.94</v>
      </c>
      <c r="N75" s="45">
        <v>0.93</v>
      </c>
      <c r="O75" s="45">
        <v>0.67</v>
      </c>
      <c r="P75" s="45">
        <v>0.51</v>
      </c>
      <c r="Q75" s="45">
        <v>0.21</v>
      </c>
      <c r="R75" s="45">
        <v>0.26</v>
      </c>
      <c r="S75" s="45">
        <v>0.64</v>
      </c>
      <c r="T75" s="45">
        <v>0.2</v>
      </c>
      <c r="U75" s="45">
        <v>3</v>
      </c>
      <c r="V75" s="45">
        <v>2</v>
      </c>
      <c r="W75" s="45">
        <v>1</v>
      </c>
      <c r="X75" s="45">
        <v>2</v>
      </c>
      <c r="Y75" s="45">
        <v>4</v>
      </c>
      <c r="Z75" s="45">
        <v>3</v>
      </c>
      <c r="AA75" s="45">
        <v>2</v>
      </c>
      <c r="AB75" s="45">
        <v>1</v>
      </c>
      <c r="AC75" s="45">
        <v>3</v>
      </c>
      <c r="AD75" s="45">
        <v>2</v>
      </c>
      <c r="AE75" s="45">
        <v>3</v>
      </c>
      <c r="AF75" s="45">
        <v>3</v>
      </c>
      <c r="AG75" s="45">
        <v>3</v>
      </c>
      <c r="AH75" s="45">
        <v>3</v>
      </c>
      <c r="AI75" s="45">
        <v>2</v>
      </c>
      <c r="AJ75" s="45">
        <v>0</v>
      </c>
      <c r="AK75" s="45">
        <v>3</v>
      </c>
      <c r="AL75" s="45">
        <v>1</v>
      </c>
      <c r="AM75" s="45">
        <v>2</v>
      </c>
      <c r="AN75" s="45">
        <v>3</v>
      </c>
      <c r="AO75" s="45">
        <v>3</v>
      </c>
      <c r="AP75" s="45">
        <v>4</v>
      </c>
      <c r="AQ75" s="45">
        <v>0</v>
      </c>
      <c r="AR75" s="45">
        <v>1</v>
      </c>
      <c r="AS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  <c r="BF75" s="45"/>
      <c r="BG75" s="45"/>
      <c r="BH75" s="45"/>
      <c r="BI75" s="45"/>
      <c r="BJ75" s="45"/>
      <c r="BK75" s="45"/>
      <c r="BL75" s="45"/>
      <c r="BM75" s="45"/>
      <c r="BN75" s="45"/>
      <c r="BO75" s="45"/>
      <c r="BP75" s="45"/>
      <c r="BQ75" s="45"/>
      <c r="BR75" s="45"/>
      <c r="BS75" s="45"/>
      <c r="BT75" s="45"/>
      <c r="BU75" s="45"/>
      <c r="BV75" s="45"/>
      <c r="BW75" s="45"/>
      <c r="BX75" s="45"/>
      <c r="BY75" s="45"/>
      <c r="BZ75" s="45"/>
      <c r="CA75" s="45"/>
      <c r="CB75" s="45"/>
      <c r="CC75" s="45"/>
      <c r="CD75" s="45"/>
      <c r="CE75" s="45"/>
      <c r="CF75" s="45"/>
      <c r="CG75" s="45"/>
      <c r="CH75" s="45"/>
      <c r="CI75" s="45"/>
      <c r="CJ75" s="45"/>
      <c r="CK75" s="45"/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</row>
    <row r="76" spans="1:106">
      <c r="A76" s="43" t="s">
        <v>605</v>
      </c>
      <c r="B76" s="42" t="s">
        <v>597</v>
      </c>
      <c r="C76" s="42" t="s">
        <v>396</v>
      </c>
      <c r="D76" s="42">
        <v>13</v>
      </c>
      <c r="E76" s="45"/>
      <c r="F76" s="45"/>
      <c r="G76" s="45"/>
      <c r="H76" s="45"/>
      <c r="I76" s="45"/>
      <c r="J76" s="45"/>
      <c r="K76" s="45"/>
      <c r="L76" s="45"/>
      <c r="M76" s="45">
        <v>0.9</v>
      </c>
      <c r="N76" s="45">
        <v>0.8</v>
      </c>
      <c r="O76" s="45">
        <v>0.57999999999999996</v>
      </c>
      <c r="P76" s="45">
        <v>0.4</v>
      </c>
      <c r="Q76" s="45">
        <v>0.11</v>
      </c>
      <c r="R76" s="45">
        <v>0.2</v>
      </c>
      <c r="S76" s="45">
        <v>0.56000000000000005</v>
      </c>
      <c r="T76" s="45">
        <v>0.18</v>
      </c>
      <c r="U76" s="45">
        <v>4</v>
      </c>
      <c r="V76" s="45">
        <v>2</v>
      </c>
      <c r="W76" s="45">
        <v>1</v>
      </c>
      <c r="X76" s="45">
        <v>2</v>
      </c>
      <c r="Y76" s="45">
        <v>0</v>
      </c>
      <c r="Z76" s="45">
        <v>3</v>
      </c>
      <c r="AA76" s="45">
        <v>2</v>
      </c>
      <c r="AB76" s="45">
        <v>0</v>
      </c>
      <c r="AC76" s="45">
        <v>3</v>
      </c>
      <c r="AD76" s="45">
        <v>0</v>
      </c>
      <c r="AE76" s="45">
        <v>2</v>
      </c>
      <c r="AF76" s="45">
        <v>3</v>
      </c>
      <c r="AG76" s="45">
        <v>3</v>
      </c>
      <c r="AH76" s="45">
        <v>3</v>
      </c>
      <c r="AI76" s="45">
        <v>3</v>
      </c>
      <c r="AJ76" s="45">
        <v>0</v>
      </c>
      <c r="AK76" s="45">
        <v>3</v>
      </c>
      <c r="AL76" s="45">
        <v>0</v>
      </c>
      <c r="AM76" s="45">
        <v>3</v>
      </c>
      <c r="AN76" s="45">
        <v>2</v>
      </c>
      <c r="AO76" s="45">
        <v>3</v>
      </c>
      <c r="AP76" s="45">
        <v>3</v>
      </c>
      <c r="AQ76" s="45">
        <v>0</v>
      </c>
      <c r="AR76" s="45">
        <v>0</v>
      </c>
      <c r="AS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</row>
    <row r="77" spans="1:106">
      <c r="A77" s="43" t="s">
        <v>606</v>
      </c>
      <c r="B77" s="42" t="s">
        <v>607</v>
      </c>
      <c r="C77" s="42" t="s">
        <v>129</v>
      </c>
      <c r="D77" s="42">
        <v>13</v>
      </c>
      <c r="E77" s="45"/>
      <c r="F77" s="45"/>
      <c r="G77" s="45"/>
      <c r="H77" s="45"/>
      <c r="I77" s="45"/>
      <c r="J77" s="45"/>
      <c r="K77" s="45"/>
      <c r="L77" s="45"/>
      <c r="M77" s="45">
        <v>0.88</v>
      </c>
      <c r="N77" s="45">
        <v>0.94</v>
      </c>
      <c r="O77" s="45">
        <v>0.68</v>
      </c>
      <c r="P77" s="45">
        <v>0.41</v>
      </c>
      <c r="Q77" s="45">
        <v>0.26</v>
      </c>
      <c r="R77" s="45">
        <v>0.31</v>
      </c>
      <c r="S77" s="45">
        <v>0.71</v>
      </c>
      <c r="T77" s="45">
        <v>0.25</v>
      </c>
      <c r="U77" s="45">
        <v>3</v>
      </c>
      <c r="V77" s="45">
        <v>3</v>
      </c>
      <c r="W77" s="45">
        <v>3</v>
      </c>
      <c r="X77" s="45">
        <v>2</v>
      </c>
      <c r="Y77" s="45">
        <v>0</v>
      </c>
      <c r="Z77" s="45">
        <v>4</v>
      </c>
      <c r="AA77" s="45">
        <v>3</v>
      </c>
      <c r="AB77" s="45">
        <v>0</v>
      </c>
      <c r="AC77" s="45">
        <v>3</v>
      </c>
      <c r="AD77" s="45">
        <v>0</v>
      </c>
      <c r="AE77" s="45">
        <v>2</v>
      </c>
      <c r="AF77" s="45">
        <v>3</v>
      </c>
      <c r="AG77" s="45">
        <v>4</v>
      </c>
      <c r="AH77" s="45">
        <v>3</v>
      </c>
      <c r="AI77" s="45">
        <v>3</v>
      </c>
      <c r="AJ77" s="45">
        <v>0</v>
      </c>
      <c r="AK77" s="45">
        <v>3</v>
      </c>
      <c r="AL77" s="45">
        <v>0</v>
      </c>
      <c r="AM77" s="45">
        <v>4</v>
      </c>
      <c r="AN77" s="45">
        <v>2</v>
      </c>
      <c r="AO77" s="45">
        <v>3</v>
      </c>
      <c r="AP77" s="45">
        <v>3</v>
      </c>
      <c r="AQ77" s="45">
        <v>0</v>
      </c>
      <c r="AR77" s="45">
        <v>0</v>
      </c>
      <c r="AS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5"/>
      <c r="BI77" s="45"/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5"/>
      <c r="BW77" s="45"/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5"/>
      <c r="CN77" s="45"/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5"/>
      <c r="DA77" s="45"/>
      <c r="DB77" s="45"/>
    </row>
    <row r="78" spans="1:106">
      <c r="A78" s="43" t="s">
        <v>610</v>
      </c>
      <c r="B78" s="42" t="s">
        <v>607</v>
      </c>
      <c r="C78" s="42" t="s">
        <v>129</v>
      </c>
      <c r="D78" s="42">
        <v>13</v>
      </c>
      <c r="E78" s="45"/>
      <c r="F78" s="45"/>
      <c r="G78" s="45"/>
      <c r="H78" s="45"/>
      <c r="I78" s="45"/>
      <c r="J78" s="45"/>
      <c r="K78" s="45"/>
      <c r="L78" s="45"/>
      <c r="M78" s="45">
        <v>0.89</v>
      </c>
      <c r="N78" s="45">
        <v>0.86</v>
      </c>
      <c r="O78" s="45">
        <v>0.76</v>
      </c>
      <c r="P78" s="45">
        <v>0.47</v>
      </c>
      <c r="Q78" s="45">
        <v>0.34</v>
      </c>
      <c r="R78" s="45">
        <v>0.28999999999999998</v>
      </c>
      <c r="S78" s="45">
        <v>0.71</v>
      </c>
      <c r="T78" s="45">
        <v>0.21</v>
      </c>
      <c r="U78" s="45">
        <v>4</v>
      </c>
      <c r="V78" s="45">
        <v>2</v>
      </c>
      <c r="W78" s="45">
        <v>2</v>
      </c>
      <c r="X78" s="45">
        <v>2</v>
      </c>
      <c r="Y78" s="45">
        <v>3</v>
      </c>
      <c r="Z78" s="45">
        <v>3</v>
      </c>
      <c r="AA78" s="45">
        <v>3</v>
      </c>
      <c r="AB78" s="45">
        <v>0</v>
      </c>
      <c r="AC78" s="45">
        <v>3</v>
      </c>
      <c r="AD78" s="45">
        <v>0</v>
      </c>
      <c r="AE78" s="45">
        <v>3</v>
      </c>
      <c r="AF78" s="45">
        <v>3</v>
      </c>
      <c r="AG78" s="45">
        <v>3</v>
      </c>
      <c r="AH78" s="45">
        <v>3</v>
      </c>
      <c r="AI78" s="45">
        <v>4</v>
      </c>
      <c r="AJ78" s="45">
        <v>0</v>
      </c>
      <c r="AK78" s="45">
        <v>3</v>
      </c>
      <c r="AL78" s="45">
        <v>0</v>
      </c>
      <c r="AM78" s="45">
        <v>2</v>
      </c>
      <c r="AN78" s="45">
        <v>4</v>
      </c>
      <c r="AO78" s="45">
        <v>3</v>
      </c>
      <c r="AP78" s="45">
        <v>2</v>
      </c>
      <c r="AQ78" s="45">
        <v>0</v>
      </c>
      <c r="AR78" s="45">
        <v>0</v>
      </c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/>
      <c r="BM78" s="45"/>
      <c r="BN78" s="45"/>
      <c r="BO78" s="45"/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</row>
    <row r="79" spans="1:106">
      <c r="A79" s="43" t="s">
        <v>611</v>
      </c>
      <c r="B79" s="42" t="s">
        <v>607</v>
      </c>
      <c r="C79" s="42" t="s">
        <v>129</v>
      </c>
      <c r="D79" s="42">
        <v>13</v>
      </c>
      <c r="E79" s="45"/>
      <c r="F79" s="45"/>
      <c r="G79" s="45"/>
      <c r="H79" s="45"/>
      <c r="I79" s="45"/>
      <c r="J79" s="45"/>
      <c r="K79" s="45"/>
      <c r="L79" s="45"/>
      <c r="M79" s="45">
        <v>0.95</v>
      </c>
      <c r="N79" s="45">
        <v>0.83</v>
      </c>
      <c r="O79" s="45">
        <v>0.87</v>
      </c>
      <c r="P79" s="45">
        <v>0.55000000000000004</v>
      </c>
      <c r="Q79" s="45">
        <v>0.36</v>
      </c>
      <c r="R79" s="45">
        <v>0.36</v>
      </c>
      <c r="S79" s="45">
        <v>0.79</v>
      </c>
      <c r="T79" s="45">
        <v>0.25</v>
      </c>
      <c r="U79" s="45">
        <v>2</v>
      </c>
      <c r="V79" s="45">
        <v>3</v>
      </c>
      <c r="W79" s="45">
        <v>2</v>
      </c>
      <c r="X79" s="45">
        <v>3</v>
      </c>
      <c r="Y79" s="45">
        <v>0</v>
      </c>
      <c r="Z79" s="45">
        <v>3</v>
      </c>
      <c r="AA79" s="45">
        <v>3</v>
      </c>
      <c r="AB79" s="45">
        <v>0</v>
      </c>
      <c r="AC79" s="45">
        <v>3</v>
      </c>
      <c r="AD79" s="45">
        <v>4</v>
      </c>
      <c r="AE79" s="45">
        <v>3</v>
      </c>
      <c r="AF79" s="45">
        <v>3</v>
      </c>
      <c r="AG79" s="45">
        <v>3</v>
      </c>
      <c r="AH79" s="45">
        <v>3</v>
      </c>
      <c r="AI79" s="45">
        <v>2</v>
      </c>
      <c r="AJ79" s="45">
        <v>4</v>
      </c>
      <c r="AK79" s="45">
        <v>3</v>
      </c>
      <c r="AL79" s="45">
        <v>3</v>
      </c>
      <c r="AM79" s="45">
        <v>2</v>
      </c>
      <c r="AN79" s="45">
        <v>2</v>
      </c>
      <c r="AO79" s="45">
        <v>3</v>
      </c>
      <c r="AP79" s="45">
        <v>3</v>
      </c>
      <c r="AQ79" s="45">
        <v>0</v>
      </c>
      <c r="AR79" s="45">
        <v>0</v>
      </c>
      <c r="AS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  <c r="BF79" s="45"/>
      <c r="BG79" s="45"/>
      <c r="BH79" s="45"/>
      <c r="BI79" s="45"/>
      <c r="BJ79" s="45"/>
      <c r="BK79" s="45"/>
      <c r="BL79" s="45"/>
      <c r="BM79" s="45"/>
      <c r="BN79" s="45"/>
      <c r="BO79" s="45"/>
      <c r="BP79" s="45"/>
      <c r="BQ79" s="45"/>
      <c r="BR79" s="45"/>
      <c r="BS79" s="45"/>
      <c r="BT79" s="45"/>
      <c r="BU79" s="45"/>
      <c r="BV79" s="45"/>
      <c r="BW79" s="45"/>
      <c r="BX79" s="45"/>
      <c r="BY79" s="45"/>
      <c r="BZ79" s="45"/>
      <c r="CA79" s="45"/>
      <c r="CB79" s="45"/>
      <c r="CC79" s="45"/>
      <c r="CD79" s="45"/>
      <c r="CE79" s="45"/>
      <c r="CF79" s="45"/>
      <c r="CG79" s="45"/>
      <c r="CH79" s="45"/>
      <c r="CI79" s="45"/>
      <c r="CJ79" s="45"/>
      <c r="CK79" s="45"/>
      <c r="CL79" s="45"/>
      <c r="CM79" s="45"/>
      <c r="CN79" s="45"/>
      <c r="CO79" s="45"/>
      <c r="CP79" s="45"/>
      <c r="CQ79" s="45"/>
      <c r="CR79" s="45"/>
      <c r="CS79" s="45"/>
      <c r="CT79" s="45"/>
      <c r="CU79" s="45"/>
      <c r="CV79" s="45"/>
      <c r="CW79" s="45"/>
      <c r="CX79" s="45"/>
      <c r="CY79" s="45"/>
      <c r="CZ79" s="45"/>
      <c r="DA79" s="45"/>
      <c r="DB79" s="45"/>
    </row>
    <row r="80" spans="1:106">
      <c r="A80" s="43" t="s">
        <v>612</v>
      </c>
      <c r="B80" s="42" t="s">
        <v>607</v>
      </c>
      <c r="C80" s="42" t="s">
        <v>129</v>
      </c>
      <c r="D80" s="42">
        <v>13</v>
      </c>
      <c r="E80" s="45"/>
      <c r="F80" s="45"/>
      <c r="G80" s="45"/>
      <c r="H80" s="45"/>
      <c r="I80" s="45"/>
      <c r="J80" s="45"/>
      <c r="K80" s="45"/>
      <c r="L80" s="45"/>
      <c r="M80" s="45">
        <v>0.95</v>
      </c>
      <c r="N80" s="45">
        <v>0.82</v>
      </c>
      <c r="O80" s="45">
        <v>0.76</v>
      </c>
      <c r="P80" s="45">
        <v>0.52</v>
      </c>
      <c r="Q80" s="45">
        <v>0.25</v>
      </c>
      <c r="R80" s="45">
        <v>0.36</v>
      </c>
      <c r="S80" s="45">
        <v>0.74</v>
      </c>
      <c r="T80" s="45">
        <v>0.21</v>
      </c>
      <c r="U80" s="45">
        <v>3</v>
      </c>
      <c r="V80" s="45">
        <v>3</v>
      </c>
      <c r="W80" s="45">
        <v>2</v>
      </c>
      <c r="X80" s="45">
        <v>3</v>
      </c>
      <c r="Y80" s="45">
        <v>1</v>
      </c>
      <c r="Z80" s="45">
        <v>3</v>
      </c>
      <c r="AA80" s="45">
        <v>1</v>
      </c>
      <c r="AB80" s="45">
        <v>0</v>
      </c>
      <c r="AC80" s="45">
        <v>3</v>
      </c>
      <c r="AD80" s="45">
        <v>0</v>
      </c>
      <c r="AE80" s="45">
        <v>3</v>
      </c>
      <c r="AF80" s="45">
        <v>3</v>
      </c>
      <c r="AG80" s="45">
        <v>3</v>
      </c>
      <c r="AH80" s="45">
        <v>3</v>
      </c>
      <c r="AI80" s="45">
        <v>2</v>
      </c>
      <c r="AJ80" s="45">
        <v>0</v>
      </c>
      <c r="AK80" s="45">
        <v>1</v>
      </c>
      <c r="AL80" s="45">
        <v>0</v>
      </c>
      <c r="AM80" s="45">
        <v>0</v>
      </c>
      <c r="AN80" s="45">
        <v>2</v>
      </c>
      <c r="AO80" s="45">
        <v>3</v>
      </c>
      <c r="AP80" s="45">
        <v>3</v>
      </c>
      <c r="AQ80" s="45">
        <v>0</v>
      </c>
      <c r="AR80" s="45">
        <v>0</v>
      </c>
      <c r="AS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  <c r="BF80" s="45"/>
      <c r="BG80" s="45"/>
      <c r="BH80" s="45"/>
      <c r="BI80" s="45"/>
      <c r="BJ80" s="45"/>
      <c r="BK80" s="45"/>
      <c r="BL80" s="45"/>
      <c r="BM80" s="45"/>
      <c r="BN80" s="45"/>
      <c r="BO80" s="45"/>
      <c r="BP80" s="45"/>
      <c r="BQ80" s="45"/>
      <c r="BR80" s="45"/>
      <c r="BS80" s="45"/>
      <c r="BT80" s="45"/>
      <c r="BU80" s="45"/>
      <c r="BV80" s="45"/>
      <c r="BW80" s="45"/>
      <c r="BX80" s="45"/>
      <c r="BY80" s="45"/>
      <c r="BZ80" s="45"/>
      <c r="CA80" s="45"/>
      <c r="CB80" s="45"/>
      <c r="CC80" s="45"/>
      <c r="CD80" s="45"/>
      <c r="CE80" s="45"/>
      <c r="CF80" s="45"/>
      <c r="CG80" s="45"/>
      <c r="CH80" s="45"/>
      <c r="CI80" s="45"/>
      <c r="CJ80" s="45"/>
      <c r="CK80" s="45"/>
      <c r="CL80" s="45"/>
      <c r="CM80" s="45"/>
      <c r="CN80" s="45"/>
      <c r="CO80" s="45"/>
      <c r="CP80" s="45"/>
      <c r="CQ80" s="45"/>
      <c r="CR80" s="45"/>
      <c r="CS80" s="45"/>
      <c r="CT80" s="45"/>
      <c r="CU80" s="45"/>
      <c r="CV80" s="45"/>
      <c r="CW80" s="45"/>
      <c r="CX80" s="45"/>
      <c r="CY80" s="45"/>
      <c r="CZ80" s="45"/>
      <c r="DA80" s="45"/>
      <c r="DB80" s="45"/>
    </row>
    <row r="81" spans="1:106">
      <c r="A81" s="43" t="s">
        <v>613</v>
      </c>
      <c r="B81" s="42" t="s">
        <v>607</v>
      </c>
      <c r="C81" s="42" t="s">
        <v>129</v>
      </c>
      <c r="D81" s="42">
        <v>13</v>
      </c>
      <c r="E81" s="45"/>
      <c r="F81" s="45"/>
      <c r="G81" s="45"/>
      <c r="H81" s="45"/>
      <c r="I81" s="45"/>
      <c r="J81" s="45"/>
      <c r="K81" s="45"/>
      <c r="L81" s="45"/>
      <c r="M81" s="45">
        <v>0.91</v>
      </c>
      <c r="N81" s="45">
        <v>0.88</v>
      </c>
      <c r="O81" s="45">
        <v>0.77</v>
      </c>
      <c r="P81" s="45">
        <v>0.53</v>
      </c>
      <c r="Q81" s="45">
        <v>0.25</v>
      </c>
      <c r="R81" s="45">
        <v>0.31</v>
      </c>
      <c r="S81" s="45">
        <v>0.74</v>
      </c>
      <c r="T81" s="45">
        <v>0.25</v>
      </c>
      <c r="U81" s="45">
        <v>2</v>
      </c>
      <c r="V81" s="45">
        <v>1</v>
      </c>
      <c r="W81" s="45">
        <v>0</v>
      </c>
      <c r="X81" s="45">
        <v>1</v>
      </c>
      <c r="Y81" s="45">
        <v>0</v>
      </c>
      <c r="Z81" s="45">
        <v>2</v>
      </c>
      <c r="AA81" s="45">
        <v>1</v>
      </c>
      <c r="AB81" s="45">
        <v>0</v>
      </c>
      <c r="AC81" s="45">
        <v>3</v>
      </c>
      <c r="AD81" s="45">
        <v>0</v>
      </c>
      <c r="AE81" s="45">
        <v>2</v>
      </c>
      <c r="AF81" s="45">
        <v>3</v>
      </c>
      <c r="AG81" s="45">
        <v>3</v>
      </c>
      <c r="AH81" s="45">
        <v>3</v>
      </c>
      <c r="AI81" s="45">
        <v>1</v>
      </c>
      <c r="AJ81" s="45">
        <v>0</v>
      </c>
      <c r="AK81" s="45">
        <v>4</v>
      </c>
      <c r="AL81" s="45">
        <v>0</v>
      </c>
      <c r="AM81" s="45">
        <v>4</v>
      </c>
      <c r="AN81" s="45">
        <v>2</v>
      </c>
      <c r="AO81" s="45">
        <v>3</v>
      </c>
      <c r="AP81" s="45">
        <v>3</v>
      </c>
      <c r="AQ81" s="45">
        <v>0</v>
      </c>
      <c r="AR81" s="45">
        <v>0</v>
      </c>
      <c r="AS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  <c r="BF81" s="45"/>
      <c r="BG81" s="45"/>
      <c r="BH81" s="45"/>
      <c r="BI81" s="45"/>
      <c r="BJ81" s="45"/>
      <c r="BK81" s="45"/>
      <c r="BL81" s="45"/>
      <c r="BM81" s="45"/>
      <c r="BN81" s="45"/>
      <c r="BO81" s="45"/>
      <c r="BP81" s="45"/>
      <c r="BQ81" s="45"/>
      <c r="BR81" s="45"/>
      <c r="BS81" s="45"/>
      <c r="BT81" s="45"/>
      <c r="BU81" s="45"/>
      <c r="BV81" s="45"/>
      <c r="BW81" s="45"/>
      <c r="BX81" s="45"/>
      <c r="BY81" s="45"/>
      <c r="BZ81" s="45"/>
      <c r="CA81" s="45"/>
      <c r="CB81" s="45"/>
      <c r="CC81" s="45"/>
      <c r="CD81" s="45"/>
      <c r="CE81" s="45"/>
      <c r="CF81" s="45"/>
      <c r="CG81" s="45"/>
      <c r="CH81" s="45"/>
      <c r="CI81" s="45"/>
      <c r="CJ81" s="45"/>
      <c r="CK81" s="45"/>
      <c r="CL81" s="45"/>
      <c r="CM81" s="45"/>
      <c r="CN81" s="45"/>
      <c r="CO81" s="45"/>
      <c r="CP81" s="45"/>
      <c r="CQ81" s="45"/>
      <c r="CR81" s="45"/>
      <c r="CS81" s="45"/>
      <c r="CT81" s="45"/>
      <c r="CU81" s="45"/>
      <c r="CV81" s="45"/>
      <c r="CW81" s="45"/>
      <c r="CX81" s="45"/>
      <c r="CY81" s="45"/>
      <c r="CZ81" s="45"/>
      <c r="DA81" s="45"/>
      <c r="DB81" s="45"/>
    </row>
    <row r="82" spans="1:106">
      <c r="A82" s="43" t="s">
        <v>615</v>
      </c>
      <c r="B82" s="42" t="s">
        <v>607</v>
      </c>
      <c r="C82" s="42" t="s">
        <v>129</v>
      </c>
      <c r="D82" s="42">
        <v>13</v>
      </c>
      <c r="E82" s="45"/>
      <c r="F82" s="45"/>
      <c r="G82" s="45"/>
      <c r="H82" s="45"/>
      <c r="I82" s="45"/>
      <c r="J82" s="45"/>
      <c r="K82" s="45"/>
      <c r="L82" s="45"/>
      <c r="M82" s="45">
        <v>0.96</v>
      </c>
      <c r="N82" s="45">
        <v>0.87</v>
      </c>
      <c r="O82" s="45">
        <v>0.79</v>
      </c>
      <c r="P82" s="45">
        <v>0.52</v>
      </c>
      <c r="Q82" s="45">
        <v>0.36</v>
      </c>
      <c r="R82" s="45">
        <v>0.3</v>
      </c>
      <c r="S82" s="45">
        <v>0.63</v>
      </c>
      <c r="T82" s="45">
        <v>0.21</v>
      </c>
      <c r="U82" s="45">
        <v>4</v>
      </c>
      <c r="V82" s="45">
        <v>2</v>
      </c>
      <c r="W82" s="45">
        <v>2</v>
      </c>
      <c r="X82" s="45">
        <v>1</v>
      </c>
      <c r="Y82" s="45">
        <v>0</v>
      </c>
      <c r="Z82" s="45">
        <v>3</v>
      </c>
      <c r="AA82" s="45">
        <v>2</v>
      </c>
      <c r="AB82" s="45">
        <v>0</v>
      </c>
      <c r="AC82" s="45">
        <v>3</v>
      </c>
      <c r="AD82" s="45">
        <v>1</v>
      </c>
      <c r="AE82" s="45">
        <v>2</v>
      </c>
      <c r="AF82" s="45">
        <v>1</v>
      </c>
      <c r="AG82" s="45">
        <v>2</v>
      </c>
      <c r="AH82" s="45">
        <v>3</v>
      </c>
      <c r="AI82" s="45">
        <v>3</v>
      </c>
      <c r="AJ82" s="45">
        <v>0</v>
      </c>
      <c r="AK82" s="45">
        <v>1</v>
      </c>
      <c r="AL82" s="45">
        <v>0</v>
      </c>
      <c r="AM82" s="45">
        <v>3</v>
      </c>
      <c r="AN82" s="45">
        <v>3</v>
      </c>
      <c r="AO82" s="45">
        <v>3</v>
      </c>
      <c r="AP82" s="45">
        <v>3</v>
      </c>
      <c r="AQ82" s="45">
        <v>0</v>
      </c>
      <c r="AR82" s="45">
        <v>0</v>
      </c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/>
      <c r="BM82" s="45"/>
      <c r="BN82" s="45"/>
      <c r="BO82" s="45"/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</row>
    <row r="83" spans="1:106">
      <c r="A83" s="43" t="s">
        <v>616</v>
      </c>
      <c r="B83" s="42" t="s">
        <v>607</v>
      </c>
      <c r="C83" s="42" t="s">
        <v>129</v>
      </c>
      <c r="D83" s="42">
        <v>13</v>
      </c>
      <c r="E83" s="45"/>
      <c r="F83" s="45"/>
      <c r="G83" s="45"/>
      <c r="H83" s="45"/>
      <c r="I83" s="45"/>
      <c r="J83" s="45"/>
      <c r="K83" s="45"/>
      <c r="L83" s="45"/>
      <c r="M83" s="45">
        <v>0.89</v>
      </c>
      <c r="N83" s="45">
        <v>0.89</v>
      </c>
      <c r="O83" s="45">
        <v>0.69</v>
      </c>
      <c r="P83" s="45">
        <v>0.49</v>
      </c>
      <c r="Q83" s="45">
        <v>0.24</v>
      </c>
      <c r="R83" s="45">
        <v>0.21</v>
      </c>
      <c r="S83" s="45">
        <v>0.61</v>
      </c>
      <c r="T83" s="45">
        <v>0.19</v>
      </c>
      <c r="U83" s="45">
        <v>2</v>
      </c>
      <c r="V83" s="45">
        <v>2</v>
      </c>
      <c r="W83" s="45">
        <v>1</v>
      </c>
      <c r="X83" s="45">
        <v>1</v>
      </c>
      <c r="Y83" s="45">
        <v>0</v>
      </c>
      <c r="Z83" s="45">
        <v>2</v>
      </c>
      <c r="AA83" s="45">
        <v>2</v>
      </c>
      <c r="AB83" s="45">
        <v>0</v>
      </c>
      <c r="AC83" s="45">
        <v>3</v>
      </c>
      <c r="AD83" s="45">
        <v>1</v>
      </c>
      <c r="AE83" s="45">
        <v>2</v>
      </c>
      <c r="AF83" s="45">
        <v>3</v>
      </c>
      <c r="AG83" s="45">
        <v>4</v>
      </c>
      <c r="AH83" s="45">
        <v>3</v>
      </c>
      <c r="AI83" s="45">
        <v>1</v>
      </c>
      <c r="AJ83" s="45">
        <v>1</v>
      </c>
      <c r="AK83" s="45">
        <v>1</v>
      </c>
      <c r="AL83" s="45">
        <v>0</v>
      </c>
      <c r="AM83" s="45">
        <v>2</v>
      </c>
      <c r="AN83" s="45">
        <v>2</v>
      </c>
      <c r="AO83" s="45">
        <v>3</v>
      </c>
      <c r="AP83" s="45">
        <v>3</v>
      </c>
      <c r="AQ83" s="45">
        <v>0</v>
      </c>
      <c r="AR83" s="45">
        <v>0</v>
      </c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  <c r="BF83" s="45"/>
      <c r="BG83" s="45"/>
      <c r="BH83" s="45"/>
      <c r="BI83" s="45"/>
      <c r="BJ83" s="45"/>
      <c r="BK83" s="45"/>
      <c r="BL83" s="45"/>
      <c r="BM83" s="45"/>
      <c r="BN83" s="45"/>
      <c r="BO83" s="45"/>
      <c r="BP83" s="45"/>
      <c r="BQ83" s="45"/>
      <c r="BR83" s="45"/>
      <c r="BS83" s="45"/>
      <c r="BT83" s="45"/>
      <c r="BU83" s="45"/>
      <c r="BV83" s="45"/>
      <c r="BW83" s="45"/>
      <c r="BX83" s="45"/>
      <c r="BY83" s="45"/>
      <c r="BZ83" s="45"/>
      <c r="CA83" s="45"/>
      <c r="CB83" s="45"/>
      <c r="CC83" s="45"/>
      <c r="CD83" s="45"/>
      <c r="CE83" s="45"/>
      <c r="CF83" s="45"/>
      <c r="CG83" s="45"/>
      <c r="CH83" s="45"/>
      <c r="CI83" s="45"/>
      <c r="CJ83" s="45"/>
      <c r="CK83" s="45"/>
      <c r="CL83" s="45"/>
      <c r="CM83" s="45"/>
      <c r="CN83" s="45"/>
      <c r="CO83" s="45"/>
      <c r="CP83" s="45"/>
      <c r="CQ83" s="45"/>
      <c r="CR83" s="45"/>
      <c r="CS83" s="45"/>
      <c r="CT83" s="45"/>
      <c r="CU83" s="45"/>
      <c r="CV83" s="45"/>
      <c r="CW83" s="45"/>
      <c r="CX83" s="45"/>
      <c r="CY83" s="45"/>
      <c r="CZ83" s="45"/>
      <c r="DA83" s="45"/>
      <c r="DB83" s="45"/>
    </row>
    <row r="84" spans="1:106">
      <c r="A84" s="43" t="s">
        <v>618</v>
      </c>
      <c r="B84" s="42" t="s">
        <v>619</v>
      </c>
      <c r="C84" s="42" t="s">
        <v>396</v>
      </c>
      <c r="D84" s="42">
        <v>13</v>
      </c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>
        <v>0.83</v>
      </c>
      <c r="AT84" s="45">
        <v>0.73</v>
      </c>
      <c r="AU84" s="45">
        <v>0.75</v>
      </c>
      <c r="AV84" s="45">
        <v>0.5</v>
      </c>
      <c r="AW84" s="45">
        <v>0.36</v>
      </c>
      <c r="AX84" s="45">
        <v>0.28000000000000003</v>
      </c>
      <c r="AY84" s="45">
        <v>0.66</v>
      </c>
      <c r="AZ84" s="45">
        <v>0.23</v>
      </c>
      <c r="BA84" s="45">
        <v>4</v>
      </c>
      <c r="BB84" s="45">
        <v>4</v>
      </c>
      <c r="BC84" s="45">
        <v>3</v>
      </c>
      <c r="BD84" s="45">
        <v>0</v>
      </c>
      <c r="BE84" s="45">
        <v>0</v>
      </c>
      <c r="BF84" s="45">
        <v>5</v>
      </c>
      <c r="BG84" s="45">
        <v>3</v>
      </c>
      <c r="BH84" s="45">
        <v>3</v>
      </c>
      <c r="BI84" s="45">
        <v>3</v>
      </c>
      <c r="BJ84" s="45">
        <v>2</v>
      </c>
      <c r="BK84" s="45">
        <v>3</v>
      </c>
      <c r="BL84" s="45">
        <v>3</v>
      </c>
      <c r="BM84" s="45">
        <v>4</v>
      </c>
      <c r="BN84" s="45">
        <v>2</v>
      </c>
      <c r="BO84" s="45">
        <v>3</v>
      </c>
      <c r="BP84" s="45">
        <v>0</v>
      </c>
      <c r="BQ84" s="45">
        <v>4</v>
      </c>
      <c r="BR84" s="45">
        <v>2</v>
      </c>
      <c r="BS84" s="45">
        <v>4</v>
      </c>
      <c r="BT84" s="45">
        <v>3</v>
      </c>
      <c r="BU84" s="45">
        <v>0</v>
      </c>
      <c r="BV84" s="45">
        <v>3</v>
      </c>
      <c r="BW84" s="45">
        <v>0</v>
      </c>
      <c r="BX84" s="45">
        <v>0</v>
      </c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</row>
    <row r="85" spans="1:106">
      <c r="A85" s="43" t="s">
        <v>620</v>
      </c>
      <c r="B85" s="42" t="s">
        <v>621</v>
      </c>
      <c r="C85" s="42" t="s">
        <v>396</v>
      </c>
      <c r="D85" s="42">
        <v>13</v>
      </c>
      <c r="E85" s="45"/>
      <c r="F85" s="45"/>
      <c r="G85" s="45"/>
      <c r="H85" s="45"/>
      <c r="I85" s="45"/>
      <c r="J85" s="45"/>
      <c r="K85" s="45"/>
      <c r="L85" s="45"/>
      <c r="M85" s="45">
        <v>0.88</v>
      </c>
      <c r="N85" s="45">
        <v>0.8</v>
      </c>
      <c r="O85" s="45">
        <v>0.72</v>
      </c>
      <c r="P85" s="45">
        <v>0.47</v>
      </c>
      <c r="Q85" s="45">
        <v>0.26</v>
      </c>
      <c r="R85" s="45">
        <v>0.28999999999999998</v>
      </c>
      <c r="S85" s="45">
        <v>0.68</v>
      </c>
      <c r="T85" s="45">
        <v>0.22</v>
      </c>
      <c r="U85" s="45">
        <v>1</v>
      </c>
      <c r="V85" s="45">
        <v>2</v>
      </c>
      <c r="W85" s="45">
        <v>3</v>
      </c>
      <c r="X85" s="45">
        <v>3</v>
      </c>
      <c r="Y85" s="45">
        <v>1</v>
      </c>
      <c r="Z85" s="45">
        <v>3</v>
      </c>
      <c r="AA85" s="45">
        <v>2</v>
      </c>
      <c r="AB85" s="45">
        <v>3</v>
      </c>
      <c r="AC85" s="45">
        <v>3</v>
      </c>
      <c r="AD85" s="45">
        <v>1</v>
      </c>
      <c r="AE85" s="45">
        <v>1</v>
      </c>
      <c r="AF85" s="45">
        <v>3</v>
      </c>
      <c r="AG85" s="45">
        <v>2</v>
      </c>
      <c r="AH85" s="45">
        <v>3</v>
      </c>
      <c r="AI85" s="45">
        <v>1</v>
      </c>
      <c r="AJ85" s="45">
        <v>0</v>
      </c>
      <c r="AK85" s="45">
        <v>3</v>
      </c>
      <c r="AL85" s="45">
        <v>0</v>
      </c>
      <c r="AM85" s="45">
        <v>4</v>
      </c>
      <c r="AN85" s="45">
        <v>1</v>
      </c>
      <c r="AO85" s="45">
        <v>3</v>
      </c>
      <c r="AP85" s="45">
        <v>4</v>
      </c>
      <c r="AQ85" s="45">
        <v>0</v>
      </c>
      <c r="AR85" s="45">
        <v>0</v>
      </c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</row>
    <row r="86" spans="1:106">
      <c r="A86" s="43" t="s">
        <v>622</v>
      </c>
      <c r="B86" s="42" t="s">
        <v>623</v>
      </c>
      <c r="C86" s="42" t="s">
        <v>396</v>
      </c>
      <c r="D86" s="42">
        <v>13</v>
      </c>
      <c r="E86" s="45"/>
      <c r="F86" s="45"/>
      <c r="G86" s="45"/>
      <c r="H86" s="45"/>
      <c r="I86" s="45"/>
      <c r="J86" s="45"/>
      <c r="K86" s="45"/>
      <c r="L86" s="45"/>
      <c r="M86" s="45">
        <v>0.99</v>
      </c>
      <c r="N86" s="45">
        <v>0.86</v>
      </c>
      <c r="O86" s="45">
        <v>0.76</v>
      </c>
      <c r="P86" s="45">
        <v>0.53</v>
      </c>
      <c r="Q86" s="45">
        <v>0.26</v>
      </c>
      <c r="R86" s="45">
        <v>0.34</v>
      </c>
      <c r="S86" s="45">
        <v>0.78</v>
      </c>
      <c r="T86" s="45">
        <v>0.28999999999999998</v>
      </c>
      <c r="U86" s="45">
        <v>2</v>
      </c>
      <c r="V86" s="45">
        <v>2</v>
      </c>
      <c r="W86" s="45">
        <v>1</v>
      </c>
      <c r="X86" s="45">
        <v>2</v>
      </c>
      <c r="Y86" s="45">
        <v>0</v>
      </c>
      <c r="Z86" s="45">
        <v>4</v>
      </c>
      <c r="AA86" s="45">
        <v>1</v>
      </c>
      <c r="AB86" s="45">
        <v>0</v>
      </c>
      <c r="AC86" s="45">
        <v>3</v>
      </c>
      <c r="AD86" s="45">
        <v>0</v>
      </c>
      <c r="AE86" s="45">
        <v>2</v>
      </c>
      <c r="AF86" s="45">
        <v>3</v>
      </c>
      <c r="AG86" s="45">
        <v>3</v>
      </c>
      <c r="AH86" s="45">
        <v>3</v>
      </c>
      <c r="AI86" s="45">
        <v>2</v>
      </c>
      <c r="AJ86" s="45">
        <v>0</v>
      </c>
      <c r="AK86" s="45">
        <v>3</v>
      </c>
      <c r="AL86" s="45">
        <v>1</v>
      </c>
      <c r="AM86" s="45">
        <v>3</v>
      </c>
      <c r="AN86" s="45">
        <v>3</v>
      </c>
      <c r="AO86" s="45">
        <v>2</v>
      </c>
      <c r="AP86" s="45">
        <v>3</v>
      </c>
      <c r="AQ86" s="45">
        <v>0</v>
      </c>
      <c r="AR86" s="45">
        <v>0</v>
      </c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</row>
    <row r="87" spans="1:106">
      <c r="A87" s="43" t="s">
        <v>624</v>
      </c>
      <c r="B87" s="42" t="s">
        <v>625</v>
      </c>
      <c r="C87" s="42" t="s">
        <v>387</v>
      </c>
      <c r="D87" s="42">
        <v>13</v>
      </c>
      <c r="E87" s="45"/>
      <c r="F87" s="45"/>
      <c r="G87" s="45"/>
      <c r="H87" s="45"/>
      <c r="I87" s="45"/>
      <c r="J87" s="45"/>
      <c r="K87" s="45"/>
      <c r="L87" s="45"/>
      <c r="M87" s="45">
        <v>0.83</v>
      </c>
      <c r="N87" s="45">
        <v>0.76</v>
      </c>
      <c r="O87" s="45">
        <v>0.76</v>
      </c>
      <c r="P87" s="45">
        <v>0.51</v>
      </c>
      <c r="Q87" s="45">
        <v>0.31</v>
      </c>
      <c r="R87" s="45">
        <v>0.3</v>
      </c>
      <c r="S87" s="45">
        <v>0.68</v>
      </c>
      <c r="T87" s="45">
        <v>0.25</v>
      </c>
      <c r="U87" s="45">
        <v>5</v>
      </c>
      <c r="V87" s="45">
        <v>2</v>
      </c>
      <c r="W87" s="45">
        <v>2</v>
      </c>
      <c r="X87" s="45">
        <v>2</v>
      </c>
      <c r="Y87" s="45">
        <v>0</v>
      </c>
      <c r="Z87" s="45">
        <v>3</v>
      </c>
      <c r="AA87" s="45">
        <v>3</v>
      </c>
      <c r="AB87" s="45">
        <v>2</v>
      </c>
      <c r="AC87" s="45">
        <v>3</v>
      </c>
      <c r="AD87" s="45">
        <v>0</v>
      </c>
      <c r="AE87" s="45">
        <v>3</v>
      </c>
      <c r="AF87" s="45">
        <v>3</v>
      </c>
      <c r="AG87" s="45">
        <v>2</v>
      </c>
      <c r="AH87" s="45">
        <v>3</v>
      </c>
      <c r="AI87" s="45">
        <v>2</v>
      </c>
      <c r="AJ87" s="45">
        <v>0</v>
      </c>
      <c r="AK87" s="45">
        <v>1</v>
      </c>
      <c r="AL87" s="45">
        <v>0</v>
      </c>
      <c r="AM87" s="45">
        <v>2</v>
      </c>
      <c r="AN87" s="45">
        <v>2</v>
      </c>
      <c r="AO87" s="45">
        <v>3</v>
      </c>
      <c r="AP87" s="45">
        <v>2</v>
      </c>
      <c r="AQ87" s="45">
        <v>0</v>
      </c>
      <c r="AR87" s="45">
        <v>0</v>
      </c>
      <c r="AS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  <c r="BF87" s="45"/>
      <c r="BG87" s="45"/>
      <c r="BH87" s="45"/>
      <c r="BI87" s="45"/>
      <c r="BJ87" s="45"/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</row>
    <row r="88" spans="1:106">
      <c r="A88" s="43" t="s">
        <v>626</v>
      </c>
      <c r="B88" s="42" t="s">
        <v>625</v>
      </c>
      <c r="C88" s="42" t="s">
        <v>387</v>
      </c>
      <c r="D88" s="42">
        <v>13</v>
      </c>
      <c r="E88" s="45"/>
      <c r="F88" s="45"/>
      <c r="G88" s="45"/>
      <c r="H88" s="45"/>
      <c r="I88" s="45"/>
      <c r="J88" s="45"/>
      <c r="K88" s="45"/>
      <c r="L88" s="45"/>
      <c r="M88" s="45">
        <v>0.85</v>
      </c>
      <c r="N88" s="45">
        <v>0.88</v>
      </c>
      <c r="O88" s="45">
        <v>0.63</v>
      </c>
      <c r="P88" s="45">
        <v>0.43</v>
      </c>
      <c r="Q88" s="45">
        <v>0.13</v>
      </c>
      <c r="R88" s="45">
        <v>0.23</v>
      </c>
      <c r="S88" s="45">
        <v>0.59</v>
      </c>
      <c r="T88" s="45">
        <v>0.19</v>
      </c>
      <c r="U88" s="45">
        <v>3</v>
      </c>
      <c r="V88" s="45">
        <v>3</v>
      </c>
      <c r="W88" s="45">
        <v>0</v>
      </c>
      <c r="X88" s="45">
        <v>3</v>
      </c>
      <c r="Y88" s="45">
        <v>0</v>
      </c>
      <c r="Z88" s="45">
        <v>2</v>
      </c>
      <c r="AA88" s="45">
        <v>4</v>
      </c>
      <c r="AB88" s="45">
        <v>0</v>
      </c>
      <c r="AC88" s="45">
        <v>3</v>
      </c>
      <c r="AD88" s="45">
        <v>1</v>
      </c>
      <c r="AE88" s="45">
        <v>3</v>
      </c>
      <c r="AF88" s="45">
        <v>3</v>
      </c>
      <c r="AG88" s="45">
        <v>1</v>
      </c>
      <c r="AH88" s="45">
        <v>5</v>
      </c>
      <c r="AI88" s="45">
        <v>3</v>
      </c>
      <c r="AJ88" s="45">
        <v>0</v>
      </c>
      <c r="AK88" s="45">
        <v>3</v>
      </c>
      <c r="AL88" s="45">
        <v>2</v>
      </c>
      <c r="AM88" s="45">
        <v>3</v>
      </c>
      <c r="AN88" s="45">
        <v>3</v>
      </c>
      <c r="AO88" s="45">
        <v>3</v>
      </c>
      <c r="AP88" s="45">
        <v>2</v>
      </c>
      <c r="AQ88" s="45">
        <v>0</v>
      </c>
      <c r="AR88" s="45">
        <v>0</v>
      </c>
      <c r="AS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  <c r="BF88" s="45"/>
      <c r="BG88" s="45"/>
      <c r="BH88" s="45"/>
      <c r="BI88" s="45"/>
      <c r="BJ88" s="45"/>
      <c r="BK88" s="45"/>
      <c r="BL88" s="45"/>
      <c r="BM88" s="45"/>
      <c r="BN88" s="45"/>
      <c r="BO88" s="45"/>
      <c r="BP88" s="45"/>
      <c r="BQ88" s="45"/>
      <c r="BR88" s="45"/>
      <c r="BS88" s="45"/>
      <c r="BT88" s="45"/>
      <c r="BU88" s="45"/>
      <c r="BV88" s="45"/>
      <c r="BW88" s="45"/>
      <c r="BX88" s="45"/>
      <c r="BY88" s="45"/>
      <c r="BZ88" s="45"/>
      <c r="CA88" s="45"/>
      <c r="CB88" s="45"/>
      <c r="CC88" s="45"/>
      <c r="CD88" s="45"/>
      <c r="CE88" s="45"/>
      <c r="CF88" s="45"/>
      <c r="CG88" s="45"/>
      <c r="CH88" s="45"/>
      <c r="CI88" s="45"/>
      <c r="CJ88" s="45"/>
      <c r="CK88" s="45"/>
      <c r="CL88" s="45"/>
      <c r="CM88" s="45"/>
      <c r="CN88" s="45"/>
      <c r="CO88" s="45"/>
      <c r="CP88" s="45"/>
      <c r="CQ88" s="45"/>
      <c r="CR88" s="45"/>
      <c r="CS88" s="45"/>
      <c r="CT88" s="45"/>
      <c r="CU88" s="45"/>
      <c r="CV88" s="45"/>
      <c r="CW88" s="45"/>
      <c r="CX88" s="45"/>
      <c r="CY88" s="45"/>
      <c r="CZ88" s="45"/>
      <c r="DA88" s="45"/>
      <c r="DB88" s="45"/>
    </row>
    <row r="89" spans="1:106">
      <c r="A89" s="43" t="s">
        <v>629</v>
      </c>
      <c r="B89" s="42" t="s">
        <v>955</v>
      </c>
      <c r="C89" s="42" t="s">
        <v>396</v>
      </c>
      <c r="D89" s="42">
        <v>13</v>
      </c>
      <c r="E89" s="45"/>
      <c r="F89" s="45"/>
      <c r="G89" s="45"/>
      <c r="H89" s="45"/>
      <c r="I89" s="45"/>
      <c r="J89" s="45"/>
      <c r="K89" s="45"/>
      <c r="L89" s="45"/>
      <c r="M89" s="45">
        <v>0.88</v>
      </c>
      <c r="N89" s="45">
        <v>0.93</v>
      </c>
      <c r="O89" s="45">
        <v>0.66</v>
      </c>
      <c r="P89" s="45">
        <v>0.47</v>
      </c>
      <c r="Q89" s="45">
        <v>0.2</v>
      </c>
      <c r="R89" s="45">
        <v>0.2</v>
      </c>
      <c r="S89" s="45">
        <v>0.54</v>
      </c>
      <c r="T89" s="45">
        <v>0.19</v>
      </c>
      <c r="U89" s="45">
        <v>2</v>
      </c>
      <c r="V89" s="45">
        <v>2</v>
      </c>
      <c r="W89" s="45">
        <v>3</v>
      </c>
      <c r="X89" s="45">
        <v>3</v>
      </c>
      <c r="Y89" s="45">
        <v>1</v>
      </c>
      <c r="Z89" s="45">
        <v>3</v>
      </c>
      <c r="AA89" s="45">
        <v>2</v>
      </c>
      <c r="AB89" s="45">
        <v>0</v>
      </c>
      <c r="AC89" s="45">
        <v>3</v>
      </c>
      <c r="AD89" s="45">
        <v>4</v>
      </c>
      <c r="AE89" s="45">
        <v>2</v>
      </c>
      <c r="AF89" s="45">
        <v>3</v>
      </c>
      <c r="AG89" s="45">
        <v>1</v>
      </c>
      <c r="AH89" s="45">
        <v>3</v>
      </c>
      <c r="AI89" s="45">
        <v>3</v>
      </c>
      <c r="AJ89" s="45">
        <v>0</v>
      </c>
      <c r="AK89" s="45">
        <v>3</v>
      </c>
      <c r="AL89" s="45">
        <v>3</v>
      </c>
      <c r="AM89" s="45">
        <v>2</v>
      </c>
      <c r="AN89" s="45">
        <v>2</v>
      </c>
      <c r="AO89" s="45">
        <v>3</v>
      </c>
      <c r="AP89" s="45">
        <v>2</v>
      </c>
      <c r="AQ89" s="45">
        <v>0</v>
      </c>
      <c r="AR89" s="45">
        <v>0</v>
      </c>
      <c r="AS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  <c r="BF89" s="45"/>
      <c r="BG89" s="45"/>
      <c r="BH89" s="45"/>
      <c r="BI89" s="45"/>
      <c r="BJ89" s="45"/>
      <c r="BK89" s="45"/>
      <c r="BL89" s="45"/>
      <c r="BM89" s="45"/>
      <c r="BN89" s="45"/>
      <c r="BO89" s="45"/>
      <c r="BP89" s="45"/>
      <c r="BQ89" s="45"/>
      <c r="BR89" s="45"/>
      <c r="BS89" s="45"/>
      <c r="BT89" s="45"/>
      <c r="BU89" s="45"/>
      <c r="BV89" s="45"/>
      <c r="BW89" s="45"/>
      <c r="BX89" s="45"/>
      <c r="BY89" s="45"/>
      <c r="BZ89" s="45"/>
      <c r="CA89" s="45"/>
      <c r="CB89" s="45"/>
      <c r="CC89" s="45"/>
      <c r="CD89" s="45"/>
      <c r="CE89" s="45"/>
      <c r="CF89" s="45"/>
      <c r="CG89" s="45"/>
      <c r="CH89" s="45"/>
      <c r="CI89" s="45"/>
      <c r="CJ89" s="45"/>
      <c r="CK89" s="45"/>
      <c r="CL89" s="45"/>
      <c r="CM89" s="45"/>
      <c r="CN89" s="45"/>
      <c r="CO89" s="45"/>
      <c r="CP89" s="45"/>
      <c r="CQ89" s="45"/>
      <c r="CR89" s="45"/>
      <c r="CS89" s="45"/>
      <c r="CT89" s="45"/>
      <c r="CU89" s="45"/>
      <c r="CV89" s="45"/>
      <c r="CW89" s="45"/>
      <c r="CX89" s="45"/>
      <c r="CY89" s="45"/>
      <c r="CZ89" s="45"/>
      <c r="DA89" s="45"/>
      <c r="DB89" s="45"/>
    </row>
    <row r="90" spans="1:106">
      <c r="A90" s="43" t="s">
        <v>630</v>
      </c>
      <c r="B90" s="42" t="s">
        <v>955</v>
      </c>
      <c r="C90" s="42" t="s">
        <v>396</v>
      </c>
      <c r="D90" s="42">
        <v>13</v>
      </c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  <c r="AP90" s="45"/>
      <c r="AQ90" s="45"/>
      <c r="AR90" s="45"/>
      <c r="AS90" s="45">
        <v>0.75</v>
      </c>
      <c r="AT90" s="45">
        <v>0.78</v>
      </c>
      <c r="AU90" s="45">
        <v>0.57999999999999996</v>
      </c>
      <c r="AV90" s="45">
        <v>0.38</v>
      </c>
      <c r="AW90" s="45">
        <v>0.15</v>
      </c>
      <c r="AX90" s="45">
        <v>0.21</v>
      </c>
      <c r="AY90" s="45">
        <v>0.55000000000000004</v>
      </c>
      <c r="AZ90" s="45">
        <v>0.21</v>
      </c>
      <c r="BA90" s="45">
        <v>1</v>
      </c>
      <c r="BB90" s="45">
        <v>1</v>
      </c>
      <c r="BC90" s="45">
        <v>4</v>
      </c>
      <c r="BD90" s="45">
        <v>2</v>
      </c>
      <c r="BE90" s="45">
        <v>0</v>
      </c>
      <c r="BF90" s="45">
        <v>4</v>
      </c>
      <c r="BG90" s="45">
        <v>1</v>
      </c>
      <c r="BH90" s="45">
        <v>0</v>
      </c>
      <c r="BI90" s="45">
        <v>3</v>
      </c>
      <c r="BJ90" s="45">
        <v>0</v>
      </c>
      <c r="BK90" s="45">
        <v>3</v>
      </c>
      <c r="BL90" s="45">
        <v>3</v>
      </c>
      <c r="BM90" s="45">
        <v>3</v>
      </c>
      <c r="BN90" s="45">
        <v>3</v>
      </c>
      <c r="BO90" s="45">
        <v>0</v>
      </c>
      <c r="BP90" s="45">
        <v>0</v>
      </c>
      <c r="BQ90" s="45">
        <v>1</v>
      </c>
      <c r="BR90" s="45">
        <v>0</v>
      </c>
      <c r="BS90" s="45">
        <v>2</v>
      </c>
      <c r="BT90" s="45">
        <v>2</v>
      </c>
      <c r="BU90" s="45">
        <v>3</v>
      </c>
      <c r="BV90" s="45">
        <v>3</v>
      </c>
      <c r="BW90" s="45">
        <v>0</v>
      </c>
      <c r="BX90" s="45">
        <v>0</v>
      </c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5"/>
      <c r="CN90" s="45"/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5"/>
      <c r="DA90" s="45"/>
      <c r="DB90" s="45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92"/>
  <sheetViews>
    <sheetView workbookViewId="0">
      <selection activeCell="Y9" sqref="Y9"/>
    </sheetView>
  </sheetViews>
  <sheetFormatPr baseColWidth="10" defaultColWidth="11.1640625" defaultRowHeight="15" x14ac:dyDescent="0"/>
  <cols>
    <col min="1" max="1" width="4.6640625" customWidth="1"/>
    <col min="2" max="2" width="16.1640625" customWidth="1"/>
    <col min="5" max="30" width="6.6640625" customWidth="1"/>
    <col min="55" max="62" width="7.5" customWidth="1"/>
  </cols>
  <sheetData>
    <row r="1" spans="1:118">
      <c r="A1" t="s">
        <v>62</v>
      </c>
      <c r="B1" t="s">
        <v>63</v>
      </c>
      <c r="C1" t="s">
        <v>64</v>
      </c>
      <c r="D1" t="s">
        <v>676</v>
      </c>
      <c r="E1" t="s">
        <v>677</v>
      </c>
      <c r="F1" t="s">
        <v>678</v>
      </c>
      <c r="G1" t="s">
        <v>679</v>
      </c>
      <c r="H1" t="s">
        <v>680</v>
      </c>
      <c r="I1" s="3" t="s">
        <v>681</v>
      </c>
      <c r="J1" s="3" t="s">
        <v>682</v>
      </c>
      <c r="K1" t="s">
        <v>118</v>
      </c>
      <c r="L1" t="s">
        <v>119</v>
      </c>
      <c r="M1" s="3" t="s">
        <v>120</v>
      </c>
      <c r="N1" s="3" t="s">
        <v>121</v>
      </c>
      <c r="O1" s="3" t="s">
        <v>153</v>
      </c>
      <c r="P1" s="3" t="s">
        <v>154</v>
      </c>
      <c r="Q1" s="3" t="s">
        <v>155</v>
      </c>
      <c r="R1" s="3" t="s">
        <v>156</v>
      </c>
      <c r="S1" s="3" t="s">
        <v>157</v>
      </c>
      <c r="T1" s="3" t="s">
        <v>158</v>
      </c>
      <c r="U1" s="3" t="s">
        <v>869</v>
      </c>
      <c r="V1" s="3" t="s">
        <v>883</v>
      </c>
      <c r="W1" s="3" t="s">
        <v>884</v>
      </c>
      <c r="X1" s="3" t="s">
        <v>885</v>
      </c>
      <c r="Y1" s="3" t="s">
        <v>886</v>
      </c>
      <c r="Z1" s="3" t="s">
        <v>887</v>
      </c>
      <c r="AA1" s="3" t="s">
        <v>888</v>
      </c>
      <c r="AB1" s="3" t="s">
        <v>894</v>
      </c>
      <c r="AC1" s="3" t="s">
        <v>895</v>
      </c>
      <c r="AD1" s="3" t="s">
        <v>896</v>
      </c>
      <c r="AE1" s="3" t="s">
        <v>130</v>
      </c>
      <c r="AF1" s="4" t="s">
        <v>73</v>
      </c>
      <c r="AG1" s="5" t="s">
        <v>75</v>
      </c>
      <c r="AH1" s="4" t="s">
        <v>77</v>
      </c>
      <c r="AI1" s="5" t="s">
        <v>79</v>
      </c>
      <c r="AJ1" s="5" t="s">
        <v>30</v>
      </c>
      <c r="AK1" s="4" t="s">
        <v>82</v>
      </c>
      <c r="AL1" s="5" t="s">
        <v>84</v>
      </c>
      <c r="AM1" s="4" t="s">
        <v>86</v>
      </c>
      <c r="AN1" s="4" t="s">
        <v>88</v>
      </c>
      <c r="AO1" s="4" t="s">
        <v>90</v>
      </c>
      <c r="AP1" s="4" t="s">
        <v>92</v>
      </c>
      <c r="AQ1" s="4" t="s">
        <v>94</v>
      </c>
      <c r="AR1" s="4" t="s">
        <v>96</v>
      </c>
      <c r="AS1" s="4" t="s">
        <v>98</v>
      </c>
      <c r="AT1" s="5" t="s">
        <v>36</v>
      </c>
      <c r="AU1" s="4" t="s">
        <v>100</v>
      </c>
      <c r="AV1" s="5" t="s">
        <v>102</v>
      </c>
      <c r="AW1" s="5" t="s">
        <v>104</v>
      </c>
      <c r="AX1" s="4" t="s">
        <v>105</v>
      </c>
      <c r="AY1" s="4" t="s">
        <v>107</v>
      </c>
      <c r="AZ1" s="4" t="s">
        <v>108</v>
      </c>
      <c r="BA1" s="5" t="s">
        <v>110</v>
      </c>
      <c r="BB1" s="5" t="s">
        <v>112</v>
      </c>
      <c r="BC1" s="3" t="s">
        <v>124</v>
      </c>
      <c r="BD1" s="3" t="s">
        <v>125</v>
      </c>
      <c r="BE1" s="3" t="s">
        <v>159</v>
      </c>
      <c r="BF1" s="3" t="s">
        <v>160</v>
      </c>
      <c r="BG1" s="3" t="s">
        <v>161</v>
      </c>
      <c r="BH1" s="3" t="s">
        <v>162</v>
      </c>
      <c r="BI1" s="3" t="s">
        <v>163</v>
      </c>
      <c r="BJ1" s="3" t="s">
        <v>164</v>
      </c>
      <c r="BK1" s="3" t="s">
        <v>130</v>
      </c>
      <c r="BL1" s="4" t="s">
        <v>73</v>
      </c>
      <c r="BM1" s="5" t="s">
        <v>75</v>
      </c>
      <c r="BN1" s="4" t="s">
        <v>77</v>
      </c>
      <c r="BO1" s="5" t="s">
        <v>79</v>
      </c>
      <c r="BP1" s="5" t="s">
        <v>30</v>
      </c>
      <c r="BQ1" s="4" t="s">
        <v>82</v>
      </c>
      <c r="BR1" s="5" t="s">
        <v>84</v>
      </c>
      <c r="BS1" s="4" t="s">
        <v>86</v>
      </c>
      <c r="BT1" s="4" t="s">
        <v>88</v>
      </c>
      <c r="BU1" s="4" t="s">
        <v>90</v>
      </c>
      <c r="BV1" s="4" t="s">
        <v>92</v>
      </c>
      <c r="BW1" s="4" t="s">
        <v>94</v>
      </c>
      <c r="BX1" s="4" t="s">
        <v>96</v>
      </c>
      <c r="BY1" s="4" t="s">
        <v>98</v>
      </c>
      <c r="BZ1" s="5" t="s">
        <v>36</v>
      </c>
      <c r="CA1" s="4" t="s">
        <v>100</v>
      </c>
      <c r="CB1" s="5" t="s">
        <v>102</v>
      </c>
      <c r="CC1" s="5" t="s">
        <v>104</v>
      </c>
      <c r="CD1" s="4" t="s">
        <v>105</v>
      </c>
      <c r="CE1" s="4" t="s">
        <v>107</v>
      </c>
      <c r="CF1" s="4" t="s">
        <v>108</v>
      </c>
      <c r="CG1" s="5" t="s">
        <v>110</v>
      </c>
      <c r="CH1" s="5" t="s">
        <v>112</v>
      </c>
      <c r="CI1" s="3" t="s">
        <v>122</v>
      </c>
      <c r="CJ1" s="3" t="s">
        <v>123</v>
      </c>
      <c r="CK1" s="3" t="s">
        <v>165</v>
      </c>
      <c r="CL1" s="3" t="s">
        <v>166</v>
      </c>
      <c r="CM1" s="3" t="s">
        <v>167</v>
      </c>
      <c r="CN1" s="3" t="s">
        <v>168</v>
      </c>
      <c r="CO1" s="3" t="s">
        <v>169</v>
      </c>
      <c r="CP1" s="3" t="s">
        <v>170</v>
      </c>
      <c r="CQ1" s="3" t="s">
        <v>130</v>
      </c>
      <c r="CR1" s="4" t="s">
        <v>73</v>
      </c>
      <c r="CS1" s="5" t="s">
        <v>75</v>
      </c>
      <c r="CT1" s="4" t="s">
        <v>77</v>
      </c>
      <c r="CU1" s="5" t="s">
        <v>79</v>
      </c>
      <c r="CV1" s="5" t="s">
        <v>30</v>
      </c>
      <c r="CW1" s="4" t="s">
        <v>82</v>
      </c>
      <c r="CX1" s="5" t="s">
        <v>84</v>
      </c>
      <c r="CY1" s="4" t="s">
        <v>86</v>
      </c>
      <c r="CZ1" s="4" t="s">
        <v>88</v>
      </c>
      <c r="DA1" s="4" t="s">
        <v>90</v>
      </c>
      <c r="DB1" s="4" t="s">
        <v>92</v>
      </c>
      <c r="DC1" s="4" t="s">
        <v>94</v>
      </c>
      <c r="DD1" s="4" t="s">
        <v>96</v>
      </c>
      <c r="DE1" s="4" t="s">
        <v>98</v>
      </c>
      <c r="DF1" s="5" t="s">
        <v>36</v>
      </c>
      <c r="DG1" s="4" t="s">
        <v>100</v>
      </c>
      <c r="DH1" s="5" t="s">
        <v>102</v>
      </c>
      <c r="DI1" s="5" t="s">
        <v>104</v>
      </c>
      <c r="DJ1" s="4" t="s">
        <v>105</v>
      </c>
      <c r="DK1" s="4" t="s">
        <v>107</v>
      </c>
      <c r="DL1" s="4" t="s">
        <v>108</v>
      </c>
      <c r="DM1" s="5" t="s">
        <v>110</v>
      </c>
      <c r="DN1" s="5" t="s">
        <v>112</v>
      </c>
    </row>
    <row r="2" spans="1:118">
      <c r="A2" s="9">
        <v>1</v>
      </c>
      <c r="B2" s="9" t="s">
        <v>412</v>
      </c>
      <c r="C2" s="9" t="s">
        <v>413</v>
      </c>
      <c r="D2">
        <v>1</v>
      </c>
      <c r="E2" s="9">
        <v>2.88</v>
      </c>
      <c r="F2" s="9">
        <v>1.41</v>
      </c>
      <c r="G2" s="9">
        <v>2.37</v>
      </c>
      <c r="H2" s="9">
        <v>2.4900000000000002</v>
      </c>
      <c r="I2" s="9">
        <v>1.99</v>
      </c>
      <c r="J2" s="9">
        <v>1.5</v>
      </c>
      <c r="K2" s="9">
        <v>0.39</v>
      </c>
      <c r="L2" s="9">
        <v>0.46</v>
      </c>
      <c r="M2" s="9">
        <v>0.97</v>
      </c>
      <c r="N2" s="9">
        <v>0.91</v>
      </c>
      <c r="O2" s="9">
        <v>0.76</v>
      </c>
      <c r="P2" s="9">
        <v>0.5</v>
      </c>
      <c r="Q2" s="9">
        <v>0.22</v>
      </c>
      <c r="R2" s="9">
        <v>0.32</v>
      </c>
      <c r="S2" s="9">
        <v>0.71</v>
      </c>
      <c r="T2" s="9">
        <v>0.17</v>
      </c>
      <c r="U2" s="9">
        <f>M2/N2</f>
        <v>1.0659340659340659</v>
      </c>
      <c r="V2" s="9">
        <f>O2/M2</f>
        <v>0.78350515463917525</v>
      </c>
      <c r="W2" s="9">
        <f>P2/M2</f>
        <v>0.51546391752577325</v>
      </c>
      <c r="X2" s="9">
        <f>Q2/M2</f>
        <v>0.22680412371134021</v>
      </c>
      <c r="Y2" s="9">
        <f>R2/M2</f>
        <v>0.32989690721649484</v>
      </c>
      <c r="Z2" s="9">
        <f>S2/M2</f>
        <v>0.73195876288659789</v>
      </c>
      <c r="AA2" s="9">
        <f>T2/M2</f>
        <v>0.1752577319587629</v>
      </c>
      <c r="AB2" s="9">
        <f>(O2-Q2)/M2</f>
        <v>0.55670103092783507</v>
      </c>
      <c r="AC2" s="9">
        <f>T2/N2</f>
        <v>0.18681318681318682</v>
      </c>
      <c r="AD2" s="9">
        <f>S2/P2</f>
        <v>1.42</v>
      </c>
      <c r="AE2" s="9">
        <v>1</v>
      </c>
      <c r="AF2" s="22">
        <v>2</v>
      </c>
      <c r="AG2" s="22">
        <v>1</v>
      </c>
      <c r="AH2" s="22">
        <v>2</v>
      </c>
      <c r="AI2" s="22">
        <v>3</v>
      </c>
      <c r="AJ2" s="22">
        <v>4</v>
      </c>
      <c r="AK2" s="22">
        <v>3</v>
      </c>
      <c r="AL2" s="22">
        <v>5</v>
      </c>
      <c r="AM2" s="22">
        <v>4</v>
      </c>
      <c r="AN2" s="22">
        <v>0</v>
      </c>
      <c r="AO2" s="22">
        <v>3</v>
      </c>
      <c r="AP2" s="22">
        <v>3</v>
      </c>
      <c r="AQ2" s="22">
        <v>2</v>
      </c>
      <c r="AR2" s="22">
        <v>3</v>
      </c>
      <c r="AS2" s="22">
        <v>1</v>
      </c>
      <c r="AT2" s="22">
        <v>0</v>
      </c>
      <c r="AU2" s="22">
        <v>3</v>
      </c>
      <c r="AV2" s="22">
        <v>0</v>
      </c>
      <c r="AW2" s="23">
        <v>4</v>
      </c>
      <c r="AX2" s="22">
        <v>1</v>
      </c>
      <c r="AY2" s="22">
        <v>3</v>
      </c>
      <c r="AZ2" s="22">
        <v>4</v>
      </c>
      <c r="BA2" s="22">
        <v>0</v>
      </c>
      <c r="BB2" s="22">
        <v>0</v>
      </c>
      <c r="BC2" s="9">
        <v>1</v>
      </c>
      <c r="BD2" s="9">
        <v>0.91</v>
      </c>
      <c r="BE2" s="9">
        <v>0.77</v>
      </c>
      <c r="BF2" s="9">
        <v>0.51</v>
      </c>
      <c r="BG2" s="9">
        <v>0.24</v>
      </c>
      <c r="BH2" s="9">
        <v>0.23</v>
      </c>
      <c r="BI2" s="9">
        <v>0.67</v>
      </c>
      <c r="BJ2" s="9">
        <v>0.23</v>
      </c>
      <c r="BK2" s="9">
        <v>1</v>
      </c>
      <c r="BL2" s="22">
        <v>2</v>
      </c>
      <c r="BM2" s="22">
        <v>2</v>
      </c>
      <c r="BN2" s="22">
        <v>0</v>
      </c>
      <c r="BO2" s="22">
        <v>0</v>
      </c>
      <c r="BP2" s="22">
        <v>4</v>
      </c>
      <c r="BQ2" s="22">
        <v>3</v>
      </c>
      <c r="BR2" s="22">
        <v>4</v>
      </c>
      <c r="BS2" s="22">
        <v>3</v>
      </c>
      <c r="BT2" s="22">
        <v>0</v>
      </c>
      <c r="BU2" s="22">
        <v>2</v>
      </c>
      <c r="BV2" s="22">
        <v>3</v>
      </c>
      <c r="BW2" s="22">
        <v>1</v>
      </c>
      <c r="BX2" s="22">
        <v>3</v>
      </c>
      <c r="BY2" s="22">
        <v>0</v>
      </c>
      <c r="BZ2" s="22">
        <v>0</v>
      </c>
      <c r="CA2" s="22">
        <v>0</v>
      </c>
      <c r="CB2" s="22">
        <v>0</v>
      </c>
      <c r="CC2" s="22">
        <v>4</v>
      </c>
      <c r="CD2" s="22">
        <v>1</v>
      </c>
      <c r="CE2" s="22">
        <v>3</v>
      </c>
      <c r="CF2" s="22">
        <v>4</v>
      </c>
      <c r="CG2" s="22">
        <v>1</v>
      </c>
      <c r="CH2" s="22">
        <v>0</v>
      </c>
      <c r="CI2" s="9">
        <v>0.63</v>
      </c>
      <c r="CJ2" s="9">
        <v>0.64</v>
      </c>
      <c r="CK2" s="9">
        <v>0.55000000000000004</v>
      </c>
      <c r="CL2" s="9">
        <v>0.46</v>
      </c>
      <c r="CM2" s="9">
        <v>0.48</v>
      </c>
      <c r="CN2" s="9">
        <v>0.2</v>
      </c>
      <c r="CO2" s="9">
        <v>0.5</v>
      </c>
      <c r="CP2" s="9">
        <v>0.1</v>
      </c>
      <c r="CQ2" s="9">
        <v>1</v>
      </c>
      <c r="CR2" s="22">
        <v>3</v>
      </c>
      <c r="CS2" s="22">
        <v>3</v>
      </c>
      <c r="CT2" s="22">
        <v>0</v>
      </c>
      <c r="CU2" s="22">
        <v>0</v>
      </c>
      <c r="CV2" s="22">
        <v>3</v>
      </c>
      <c r="CW2" s="22">
        <v>3</v>
      </c>
      <c r="CX2" s="22">
        <v>3</v>
      </c>
      <c r="CY2" s="22">
        <v>3</v>
      </c>
      <c r="CZ2" s="22">
        <v>3</v>
      </c>
      <c r="DA2" s="22">
        <v>3</v>
      </c>
      <c r="DB2" s="22">
        <v>0</v>
      </c>
      <c r="DC2" s="22">
        <v>2</v>
      </c>
      <c r="DD2" s="22">
        <v>1</v>
      </c>
      <c r="DE2" s="22">
        <v>0</v>
      </c>
      <c r="DF2" s="22">
        <v>2</v>
      </c>
      <c r="DG2" s="22">
        <v>0</v>
      </c>
      <c r="DH2" s="22">
        <v>0</v>
      </c>
      <c r="DI2" s="23">
        <v>0</v>
      </c>
      <c r="DJ2" s="22">
        <v>0</v>
      </c>
      <c r="DK2" s="22">
        <v>0</v>
      </c>
      <c r="DL2" s="22">
        <v>2</v>
      </c>
      <c r="DM2" s="22">
        <v>0</v>
      </c>
      <c r="DN2" s="22">
        <v>0</v>
      </c>
    </row>
    <row r="3" spans="1:118">
      <c r="A3" s="9">
        <v>1</v>
      </c>
      <c r="B3" s="9" t="s">
        <v>416</v>
      </c>
      <c r="C3" s="9" t="s">
        <v>413</v>
      </c>
      <c r="D3">
        <v>1</v>
      </c>
      <c r="E3" s="27">
        <v>2.75</v>
      </c>
      <c r="F3" s="27">
        <v>1.3</v>
      </c>
      <c r="G3" s="27">
        <v>2.2200000000000002</v>
      </c>
      <c r="H3" s="27">
        <v>2.41</v>
      </c>
      <c r="I3" s="27">
        <v>1.87</v>
      </c>
      <c r="J3" s="27">
        <v>1.49</v>
      </c>
      <c r="K3" s="17">
        <v>0.38</v>
      </c>
      <c r="L3" s="17">
        <v>0.45</v>
      </c>
      <c r="M3" s="17">
        <v>0.97</v>
      </c>
      <c r="N3" s="17">
        <v>0.94</v>
      </c>
      <c r="O3" s="9">
        <v>0.71</v>
      </c>
      <c r="P3" s="9">
        <v>0.46</v>
      </c>
      <c r="Q3" s="9">
        <v>0.19</v>
      </c>
      <c r="R3" s="9">
        <v>0.31</v>
      </c>
      <c r="S3" s="9">
        <v>0.71</v>
      </c>
      <c r="T3" s="9">
        <v>0.25</v>
      </c>
      <c r="U3" s="9">
        <f t="shared" ref="U3:U65" si="0">M3/N3</f>
        <v>1.0319148936170213</v>
      </c>
      <c r="V3" s="9">
        <f t="shared" ref="V3:V65" si="1">O3/M3</f>
        <v>0.73195876288659789</v>
      </c>
      <c r="W3" s="9">
        <f t="shared" ref="W3:W65" si="2">P3/M3</f>
        <v>0.47422680412371138</v>
      </c>
      <c r="X3" s="9">
        <f t="shared" ref="X3:X65" si="3">Q3/M3</f>
        <v>0.19587628865979381</v>
      </c>
      <c r="Y3" s="9">
        <f t="shared" ref="Y3:Y65" si="4">R3/M3</f>
        <v>0.31958762886597941</v>
      </c>
      <c r="Z3" s="9">
        <f t="shared" ref="Z3:Z65" si="5">S3/M3</f>
        <v>0.73195876288659789</v>
      </c>
      <c r="AA3" s="9">
        <f t="shared" ref="AA3:AA65" si="6">T3/M3</f>
        <v>0.25773195876288663</v>
      </c>
      <c r="AB3" s="9">
        <f t="shared" ref="AB3:AB65" si="7">(O3-Q3)/M3</f>
        <v>0.53608247422680411</v>
      </c>
      <c r="AC3" s="9">
        <f t="shared" ref="AC3:AC65" si="8">T3/N3</f>
        <v>0.26595744680851063</v>
      </c>
      <c r="AD3" s="9">
        <f t="shared" ref="AD3:AD65" si="9">S3/P3</f>
        <v>1.543478260869565</v>
      </c>
      <c r="AE3" s="9">
        <v>1</v>
      </c>
      <c r="AF3" s="9">
        <v>2</v>
      </c>
      <c r="AG3" s="9">
        <v>3</v>
      </c>
      <c r="AH3" s="9">
        <v>2</v>
      </c>
      <c r="AI3" s="22">
        <v>1</v>
      </c>
      <c r="AJ3" s="22">
        <v>3</v>
      </c>
      <c r="AK3" s="22">
        <v>2</v>
      </c>
      <c r="AL3" s="22">
        <v>4</v>
      </c>
      <c r="AM3" s="22">
        <v>3</v>
      </c>
      <c r="AN3" s="22">
        <v>3</v>
      </c>
      <c r="AO3" s="22">
        <v>1</v>
      </c>
      <c r="AP3" s="22">
        <v>3</v>
      </c>
      <c r="AQ3" s="22">
        <v>0</v>
      </c>
      <c r="AR3" s="22">
        <v>3</v>
      </c>
      <c r="AS3" s="22">
        <v>1</v>
      </c>
      <c r="AT3" s="22">
        <v>0</v>
      </c>
      <c r="AU3" s="22">
        <v>3</v>
      </c>
      <c r="AV3" s="22">
        <v>0</v>
      </c>
      <c r="AW3" s="23">
        <v>4</v>
      </c>
      <c r="AX3" s="22">
        <v>1</v>
      </c>
      <c r="AY3" s="22">
        <v>3</v>
      </c>
      <c r="AZ3" s="22">
        <v>4</v>
      </c>
      <c r="BA3" s="22">
        <v>0</v>
      </c>
      <c r="BB3" s="22">
        <v>0</v>
      </c>
      <c r="BC3" s="17">
        <v>0.94</v>
      </c>
      <c r="BD3" s="17">
        <v>0.87</v>
      </c>
      <c r="BE3" s="9">
        <v>0.68</v>
      </c>
      <c r="BF3" s="9">
        <v>0.49</v>
      </c>
      <c r="BG3" s="9">
        <v>0.21</v>
      </c>
      <c r="BH3" s="9">
        <v>0.17</v>
      </c>
      <c r="BI3" s="9">
        <v>0.65</v>
      </c>
      <c r="BJ3" s="9">
        <v>0.3</v>
      </c>
      <c r="BK3" s="9">
        <v>1</v>
      </c>
      <c r="BL3" s="22">
        <v>3</v>
      </c>
      <c r="BM3" s="22">
        <v>1</v>
      </c>
      <c r="BN3" s="22">
        <v>1</v>
      </c>
      <c r="BO3" s="22">
        <v>0</v>
      </c>
      <c r="BP3" s="22">
        <v>5</v>
      </c>
      <c r="BQ3" s="22">
        <v>3</v>
      </c>
      <c r="BR3" s="22">
        <v>3</v>
      </c>
      <c r="BS3" s="22">
        <v>3</v>
      </c>
      <c r="BT3" s="22">
        <v>3</v>
      </c>
      <c r="BU3" s="22">
        <v>1</v>
      </c>
      <c r="BV3" s="22">
        <v>3</v>
      </c>
      <c r="BW3" s="22">
        <v>3</v>
      </c>
      <c r="BX3" s="22">
        <v>3</v>
      </c>
      <c r="BY3" s="22">
        <v>1</v>
      </c>
      <c r="BZ3" s="22">
        <v>0</v>
      </c>
      <c r="CA3" s="22">
        <v>3</v>
      </c>
      <c r="CB3" s="22">
        <v>0</v>
      </c>
      <c r="CC3" s="22">
        <v>4</v>
      </c>
      <c r="CD3" s="22">
        <v>0</v>
      </c>
      <c r="CE3" s="22">
        <v>3</v>
      </c>
      <c r="CF3" s="22">
        <v>4</v>
      </c>
      <c r="CG3" s="22">
        <v>0</v>
      </c>
      <c r="CH3" s="22">
        <v>0</v>
      </c>
      <c r="CI3" s="9" t="s">
        <v>182</v>
      </c>
      <c r="CJ3" s="9" t="s">
        <v>197</v>
      </c>
      <c r="CK3" s="9">
        <v>0.52</v>
      </c>
      <c r="CL3" s="9"/>
      <c r="CM3" s="9">
        <v>0.25</v>
      </c>
      <c r="CN3" s="9">
        <v>0.14000000000000001</v>
      </c>
      <c r="CO3" s="9">
        <v>0.4</v>
      </c>
      <c r="CP3" s="9">
        <v>0.11</v>
      </c>
      <c r="CQ3" s="9">
        <v>1</v>
      </c>
      <c r="CR3" s="22">
        <v>2</v>
      </c>
      <c r="CS3" s="22">
        <v>1</v>
      </c>
      <c r="CT3" s="22">
        <v>0</v>
      </c>
      <c r="CU3" s="22">
        <v>0</v>
      </c>
      <c r="CV3" s="22">
        <v>5</v>
      </c>
      <c r="CW3" s="22">
        <v>2</v>
      </c>
      <c r="CX3" s="22">
        <v>3</v>
      </c>
      <c r="CY3" s="22">
        <v>3</v>
      </c>
      <c r="CZ3" s="22">
        <v>0</v>
      </c>
      <c r="DA3" s="22">
        <v>3</v>
      </c>
      <c r="DB3" s="22">
        <v>0</v>
      </c>
      <c r="DC3" s="22">
        <v>3</v>
      </c>
      <c r="DD3" s="22">
        <v>2</v>
      </c>
      <c r="DE3" s="22">
        <v>1</v>
      </c>
      <c r="DF3" s="22">
        <v>0</v>
      </c>
      <c r="DG3" s="22">
        <v>0</v>
      </c>
      <c r="DH3" s="22">
        <v>0</v>
      </c>
      <c r="DI3" s="23">
        <v>4</v>
      </c>
      <c r="DJ3" s="22">
        <v>0</v>
      </c>
      <c r="DK3" s="22">
        <v>0</v>
      </c>
      <c r="DL3" s="22">
        <v>4</v>
      </c>
      <c r="DM3" s="22">
        <v>0</v>
      </c>
      <c r="DN3" s="22">
        <v>0</v>
      </c>
    </row>
    <row r="4" spans="1:118">
      <c r="A4" s="9">
        <v>1</v>
      </c>
      <c r="B4" s="9" t="s">
        <v>419</v>
      </c>
      <c r="C4" s="9" t="s">
        <v>413</v>
      </c>
      <c r="D4">
        <v>1</v>
      </c>
      <c r="E4" s="27">
        <v>2.77</v>
      </c>
      <c r="F4" s="27">
        <v>1.33</v>
      </c>
      <c r="G4" s="27">
        <v>2.2400000000000002</v>
      </c>
      <c r="H4" s="27">
        <v>2.34</v>
      </c>
      <c r="I4" s="27">
        <v>1.82</v>
      </c>
      <c r="J4" s="27">
        <v>1.41</v>
      </c>
      <c r="K4" s="9">
        <v>0.43</v>
      </c>
      <c r="L4" s="9">
        <v>0.53</v>
      </c>
      <c r="M4" s="9">
        <v>0.91</v>
      </c>
      <c r="N4" s="9">
        <v>0.86</v>
      </c>
      <c r="O4" s="9">
        <v>0.7</v>
      </c>
      <c r="P4" s="9">
        <v>0.47</v>
      </c>
      <c r="Q4" s="9">
        <v>0.23</v>
      </c>
      <c r="R4" s="9">
        <v>0.24</v>
      </c>
      <c r="S4" s="9">
        <v>0.66</v>
      </c>
      <c r="T4" s="9">
        <v>0.26</v>
      </c>
      <c r="U4" s="9">
        <f t="shared" si="0"/>
        <v>1.058139534883721</v>
      </c>
      <c r="V4" s="9">
        <f t="shared" si="1"/>
        <v>0.76923076923076916</v>
      </c>
      <c r="W4" s="9">
        <f t="shared" si="2"/>
        <v>0.51648351648351642</v>
      </c>
      <c r="X4" s="9">
        <f t="shared" si="3"/>
        <v>0.25274725274725274</v>
      </c>
      <c r="Y4" s="9">
        <f t="shared" si="4"/>
        <v>0.26373626373626374</v>
      </c>
      <c r="Z4" s="9">
        <f t="shared" si="5"/>
        <v>0.72527472527472525</v>
      </c>
      <c r="AA4" s="9">
        <f t="shared" si="6"/>
        <v>0.2857142857142857</v>
      </c>
      <c r="AB4" s="9">
        <f t="shared" si="7"/>
        <v>0.51648351648351642</v>
      </c>
      <c r="AC4" s="9">
        <f t="shared" si="8"/>
        <v>0.30232558139534887</v>
      </c>
      <c r="AD4" s="9">
        <f t="shared" si="9"/>
        <v>1.4042553191489364</v>
      </c>
      <c r="AE4" s="9">
        <v>2</v>
      </c>
      <c r="AF4" s="9">
        <v>2</v>
      </c>
      <c r="AG4" s="9">
        <v>1</v>
      </c>
      <c r="AH4" s="9">
        <v>2</v>
      </c>
      <c r="AI4" s="22">
        <v>0</v>
      </c>
      <c r="AJ4" s="22">
        <v>3</v>
      </c>
      <c r="AK4" s="22">
        <v>2</v>
      </c>
      <c r="AL4" s="22">
        <v>3</v>
      </c>
      <c r="AM4" s="22">
        <v>3</v>
      </c>
      <c r="AN4" s="22">
        <v>0</v>
      </c>
      <c r="AO4" s="22">
        <v>3</v>
      </c>
      <c r="AP4" s="22">
        <v>3</v>
      </c>
      <c r="AQ4" s="22">
        <v>2</v>
      </c>
      <c r="AR4" s="22">
        <v>3</v>
      </c>
      <c r="AS4" s="22">
        <v>3</v>
      </c>
      <c r="AT4" s="22">
        <v>1</v>
      </c>
      <c r="AU4" s="22">
        <v>2</v>
      </c>
      <c r="AV4" s="22">
        <v>4</v>
      </c>
      <c r="AW4" s="23">
        <v>3</v>
      </c>
      <c r="AX4" s="22">
        <v>3</v>
      </c>
      <c r="AY4" s="22">
        <v>2</v>
      </c>
      <c r="AZ4" s="22">
        <v>3</v>
      </c>
      <c r="BA4" s="22">
        <v>1</v>
      </c>
      <c r="BB4" s="22">
        <v>0</v>
      </c>
      <c r="BC4" s="9">
        <v>0.93</v>
      </c>
      <c r="BD4" s="9">
        <v>0.81</v>
      </c>
      <c r="BE4" s="9">
        <v>0.75</v>
      </c>
      <c r="BF4" s="9">
        <v>0.54</v>
      </c>
      <c r="BG4" s="9">
        <v>0.3</v>
      </c>
      <c r="BH4" s="9">
        <v>0.21</v>
      </c>
      <c r="BI4" s="9">
        <v>0.64</v>
      </c>
      <c r="BJ4" s="9">
        <v>0.28000000000000003</v>
      </c>
      <c r="BK4" s="9">
        <v>2</v>
      </c>
      <c r="BL4" s="22">
        <v>1</v>
      </c>
      <c r="BM4" s="22">
        <v>3</v>
      </c>
      <c r="BN4" s="22">
        <v>0</v>
      </c>
      <c r="BO4" s="22">
        <v>0</v>
      </c>
      <c r="BP4" s="22">
        <v>4</v>
      </c>
      <c r="BQ4" s="22">
        <v>2</v>
      </c>
      <c r="BR4" s="22">
        <v>2</v>
      </c>
      <c r="BS4" s="22">
        <v>3</v>
      </c>
      <c r="BT4" s="22">
        <v>0</v>
      </c>
      <c r="BU4" s="22">
        <v>2</v>
      </c>
      <c r="BV4" s="22">
        <v>3</v>
      </c>
      <c r="BW4" s="22">
        <v>2</v>
      </c>
      <c r="BX4" s="22">
        <v>2</v>
      </c>
      <c r="BY4" s="22">
        <v>2</v>
      </c>
      <c r="BZ4" s="22">
        <v>0</v>
      </c>
      <c r="CA4" s="22">
        <v>2</v>
      </c>
      <c r="CB4" s="22">
        <v>3</v>
      </c>
      <c r="CC4" s="22">
        <v>2</v>
      </c>
      <c r="CD4" s="22">
        <v>2</v>
      </c>
      <c r="CE4" s="22">
        <v>2</v>
      </c>
      <c r="CF4" s="22">
        <v>3</v>
      </c>
      <c r="CG4" s="22">
        <v>0</v>
      </c>
      <c r="CH4" s="22">
        <v>0</v>
      </c>
      <c r="CI4" s="9">
        <v>0.61</v>
      </c>
      <c r="CJ4" s="9">
        <v>0.6</v>
      </c>
      <c r="CK4" s="9">
        <v>0.4</v>
      </c>
      <c r="CL4" s="9">
        <v>0.33</v>
      </c>
      <c r="CM4" s="9"/>
      <c r="CN4" s="9">
        <v>0.17</v>
      </c>
      <c r="CO4" s="9">
        <v>0.38</v>
      </c>
      <c r="CP4" s="9">
        <v>0.11</v>
      </c>
      <c r="CQ4" s="9">
        <v>2</v>
      </c>
      <c r="CR4" s="22">
        <v>1</v>
      </c>
      <c r="CS4" s="22">
        <v>1</v>
      </c>
      <c r="CT4" s="22">
        <v>0</v>
      </c>
      <c r="CU4" s="22">
        <v>0</v>
      </c>
      <c r="CV4" s="22">
        <v>3</v>
      </c>
      <c r="CW4" s="22">
        <v>2</v>
      </c>
      <c r="CX4" s="22">
        <v>3</v>
      </c>
      <c r="CY4" s="22">
        <v>3</v>
      </c>
      <c r="CZ4" s="22">
        <v>0</v>
      </c>
      <c r="DA4" s="22">
        <v>3</v>
      </c>
      <c r="DB4" s="22">
        <v>1</v>
      </c>
      <c r="DC4" s="22">
        <v>5</v>
      </c>
      <c r="DD4" s="22">
        <v>2</v>
      </c>
      <c r="DE4" s="22">
        <v>2</v>
      </c>
      <c r="DF4" s="22">
        <v>4</v>
      </c>
      <c r="DG4" s="22">
        <v>0</v>
      </c>
      <c r="DH4" s="22">
        <v>1</v>
      </c>
      <c r="DI4" s="23">
        <v>0</v>
      </c>
      <c r="DJ4" s="22">
        <v>0</v>
      </c>
      <c r="DK4" s="22">
        <v>0</v>
      </c>
      <c r="DL4" s="22">
        <v>2</v>
      </c>
      <c r="DM4" s="22">
        <v>0</v>
      </c>
      <c r="DN4" s="22">
        <v>0</v>
      </c>
    </row>
    <row r="5" spans="1:118">
      <c r="A5" s="9">
        <v>1</v>
      </c>
      <c r="B5" s="9" t="s">
        <v>420</v>
      </c>
      <c r="C5" s="9" t="s">
        <v>413</v>
      </c>
      <c r="D5">
        <v>1</v>
      </c>
      <c r="E5" s="27">
        <v>2.88</v>
      </c>
      <c r="F5" s="27">
        <v>1.38</v>
      </c>
      <c r="G5" s="27">
        <v>2.31</v>
      </c>
      <c r="H5" s="27">
        <v>2.4900000000000002</v>
      </c>
      <c r="I5" s="27">
        <v>1.94</v>
      </c>
      <c r="J5" s="27">
        <v>1.55</v>
      </c>
      <c r="K5" s="9">
        <v>0.42</v>
      </c>
      <c r="L5" s="9">
        <v>0.52</v>
      </c>
      <c r="M5" s="9">
        <v>0.96</v>
      </c>
      <c r="N5" s="9">
        <v>0.91</v>
      </c>
      <c r="O5" s="9">
        <v>0.73</v>
      </c>
      <c r="P5" s="9">
        <v>0.5</v>
      </c>
      <c r="Q5" s="9">
        <v>0.22</v>
      </c>
      <c r="R5" s="9">
        <v>0.26</v>
      </c>
      <c r="S5" s="9">
        <v>0.68</v>
      </c>
      <c r="T5" s="9">
        <v>0.3</v>
      </c>
      <c r="U5" s="9">
        <f t="shared" si="0"/>
        <v>1.054945054945055</v>
      </c>
      <c r="V5" s="9">
        <f t="shared" si="1"/>
        <v>0.76041666666666663</v>
      </c>
      <c r="W5" s="9">
        <f t="shared" si="2"/>
        <v>0.52083333333333337</v>
      </c>
      <c r="X5" s="9">
        <f t="shared" si="3"/>
        <v>0.22916666666666669</v>
      </c>
      <c r="Y5" s="9">
        <f t="shared" si="4"/>
        <v>0.27083333333333337</v>
      </c>
      <c r="Z5" s="9">
        <f t="shared" si="5"/>
        <v>0.70833333333333337</v>
      </c>
      <c r="AA5" s="9">
        <f t="shared" si="6"/>
        <v>0.3125</v>
      </c>
      <c r="AB5" s="9">
        <f t="shared" si="7"/>
        <v>0.53125</v>
      </c>
      <c r="AC5" s="9">
        <f t="shared" si="8"/>
        <v>0.32967032967032966</v>
      </c>
      <c r="AD5" s="9">
        <f t="shared" si="9"/>
        <v>1.36</v>
      </c>
      <c r="AE5" s="9">
        <v>2</v>
      </c>
      <c r="AF5" s="9">
        <v>3</v>
      </c>
      <c r="AG5" s="9">
        <v>2</v>
      </c>
      <c r="AH5" s="9">
        <v>2</v>
      </c>
      <c r="AI5" s="22">
        <v>2</v>
      </c>
      <c r="AJ5" s="22">
        <v>3</v>
      </c>
      <c r="AK5" s="22">
        <v>2</v>
      </c>
      <c r="AL5" s="22">
        <v>3</v>
      </c>
      <c r="AM5" s="22">
        <v>3</v>
      </c>
      <c r="AN5" s="22">
        <v>0</v>
      </c>
      <c r="AO5" s="22">
        <v>3</v>
      </c>
      <c r="AP5" s="22">
        <v>3</v>
      </c>
      <c r="AQ5" s="22">
        <v>2</v>
      </c>
      <c r="AR5" s="22">
        <v>3</v>
      </c>
      <c r="AS5" s="22">
        <v>3</v>
      </c>
      <c r="AT5" s="22">
        <v>0</v>
      </c>
      <c r="AU5" s="22">
        <v>1</v>
      </c>
      <c r="AV5" s="22">
        <v>3</v>
      </c>
      <c r="AW5" s="23">
        <v>3</v>
      </c>
      <c r="AX5" s="22">
        <v>3</v>
      </c>
      <c r="AY5" s="22">
        <v>3</v>
      </c>
      <c r="AZ5" s="22">
        <v>4</v>
      </c>
      <c r="BA5" s="22">
        <v>0</v>
      </c>
      <c r="BB5" s="22">
        <v>0</v>
      </c>
      <c r="BC5" s="9">
        <v>0.96</v>
      </c>
      <c r="BD5" s="9">
        <v>0.83</v>
      </c>
      <c r="BE5" s="9">
        <v>0.76</v>
      </c>
      <c r="BF5" s="9">
        <v>0.56000000000000005</v>
      </c>
      <c r="BG5" s="9">
        <v>0.3</v>
      </c>
      <c r="BH5" s="9">
        <v>0.2</v>
      </c>
      <c r="BI5" s="9">
        <v>0.66</v>
      </c>
      <c r="BJ5" s="9">
        <v>0.32</v>
      </c>
      <c r="BK5" s="9">
        <v>2</v>
      </c>
      <c r="BL5" s="22">
        <v>2</v>
      </c>
      <c r="BM5" s="22">
        <v>0</v>
      </c>
      <c r="BN5" s="22">
        <v>0</v>
      </c>
      <c r="BO5" s="22">
        <v>0</v>
      </c>
      <c r="BP5" s="22">
        <v>3</v>
      </c>
      <c r="BQ5" s="22">
        <v>2</v>
      </c>
      <c r="BR5" s="22">
        <v>0</v>
      </c>
      <c r="BS5" s="22">
        <v>3</v>
      </c>
      <c r="BT5" s="22">
        <v>0</v>
      </c>
      <c r="BU5" s="22">
        <v>3</v>
      </c>
      <c r="BV5" s="22">
        <v>3</v>
      </c>
      <c r="BW5" s="22">
        <v>1</v>
      </c>
      <c r="BX5" s="22">
        <v>3</v>
      </c>
      <c r="BY5" s="22">
        <v>3</v>
      </c>
      <c r="BZ5" s="22">
        <v>0</v>
      </c>
      <c r="CA5" s="22">
        <v>3</v>
      </c>
      <c r="CB5" s="22">
        <v>2</v>
      </c>
      <c r="CC5" s="22">
        <v>3</v>
      </c>
      <c r="CD5" s="22">
        <v>3</v>
      </c>
      <c r="CE5" s="22">
        <v>3</v>
      </c>
      <c r="CF5" s="22">
        <v>3</v>
      </c>
      <c r="CG5" s="22">
        <v>0</v>
      </c>
      <c r="CH5" s="22">
        <v>0</v>
      </c>
      <c r="CI5" s="9">
        <v>0.62</v>
      </c>
      <c r="CJ5" s="9">
        <v>0.63</v>
      </c>
      <c r="CK5" s="9">
        <v>0.44</v>
      </c>
      <c r="CL5" s="9">
        <v>0.37</v>
      </c>
      <c r="CM5" s="9">
        <v>0.3</v>
      </c>
      <c r="CN5" s="9">
        <v>0.17</v>
      </c>
      <c r="CO5" s="9">
        <v>0.42</v>
      </c>
      <c r="CP5" s="9">
        <v>0.13</v>
      </c>
      <c r="CQ5" s="9">
        <v>2</v>
      </c>
      <c r="CR5" s="22">
        <v>2</v>
      </c>
      <c r="CS5" s="22">
        <v>2</v>
      </c>
      <c r="CT5" s="22">
        <v>0</v>
      </c>
      <c r="CU5" s="22">
        <v>0</v>
      </c>
      <c r="CV5" s="22">
        <v>3</v>
      </c>
      <c r="CW5" s="22">
        <v>2</v>
      </c>
      <c r="CX5" s="22">
        <v>0</v>
      </c>
      <c r="CY5" s="22">
        <v>3</v>
      </c>
      <c r="CZ5" s="22">
        <v>0</v>
      </c>
      <c r="DA5" s="22">
        <v>3</v>
      </c>
      <c r="DB5" s="22">
        <v>2</v>
      </c>
      <c r="DC5" s="22">
        <v>2</v>
      </c>
      <c r="DD5" s="22">
        <v>3</v>
      </c>
      <c r="DE5" s="22">
        <v>2</v>
      </c>
      <c r="DF5" s="22">
        <v>0</v>
      </c>
      <c r="DG5" s="22">
        <v>0</v>
      </c>
      <c r="DH5" s="22">
        <v>0</v>
      </c>
      <c r="DI5" s="23">
        <v>0</v>
      </c>
      <c r="DJ5" s="22">
        <v>1</v>
      </c>
      <c r="DK5" s="22">
        <v>0</v>
      </c>
      <c r="DL5" s="22">
        <v>1</v>
      </c>
      <c r="DM5" s="22">
        <v>0</v>
      </c>
      <c r="DN5" s="22">
        <v>0</v>
      </c>
    </row>
    <row r="6" spans="1:118">
      <c r="A6" s="9">
        <v>1</v>
      </c>
      <c r="B6" s="9" t="s">
        <v>423</v>
      </c>
      <c r="C6" s="9" t="s">
        <v>413</v>
      </c>
      <c r="D6">
        <v>1</v>
      </c>
      <c r="E6" s="27">
        <v>2.98</v>
      </c>
      <c r="F6" s="27">
        <v>1.5</v>
      </c>
      <c r="G6" s="27">
        <v>2.44</v>
      </c>
      <c r="H6" s="27">
        <v>2.57</v>
      </c>
      <c r="I6" s="27">
        <v>2.0099999999999998</v>
      </c>
      <c r="J6" s="27">
        <v>1.54</v>
      </c>
      <c r="K6" s="9">
        <v>0.44</v>
      </c>
      <c r="L6" s="9">
        <v>0.57999999999999996</v>
      </c>
      <c r="M6" s="9">
        <v>0.99</v>
      </c>
      <c r="N6" s="9">
        <v>0.92</v>
      </c>
      <c r="O6" s="9">
        <v>0.77</v>
      </c>
      <c r="P6" s="9">
        <v>0.52</v>
      </c>
      <c r="Q6" s="9">
        <v>0.26</v>
      </c>
      <c r="R6" s="9">
        <v>0.27</v>
      </c>
      <c r="S6" s="9">
        <v>0.72</v>
      </c>
      <c r="T6" s="9">
        <v>0.21</v>
      </c>
      <c r="U6" s="9">
        <f t="shared" si="0"/>
        <v>1.076086956521739</v>
      </c>
      <c r="V6" s="9">
        <f t="shared" si="1"/>
        <v>0.77777777777777779</v>
      </c>
      <c r="W6" s="9">
        <f t="shared" si="2"/>
        <v>0.5252525252525253</v>
      </c>
      <c r="X6" s="9">
        <f t="shared" si="3"/>
        <v>0.26262626262626265</v>
      </c>
      <c r="Y6" s="9">
        <f t="shared" si="4"/>
        <v>0.27272727272727276</v>
      </c>
      <c r="Z6" s="9">
        <f t="shared" si="5"/>
        <v>0.72727272727272729</v>
      </c>
      <c r="AA6" s="9">
        <f t="shared" si="6"/>
        <v>0.21212121212121213</v>
      </c>
      <c r="AB6" s="9">
        <f t="shared" si="7"/>
        <v>0.51515151515151514</v>
      </c>
      <c r="AC6" s="9">
        <f t="shared" si="8"/>
        <v>0.22826086956521738</v>
      </c>
      <c r="AD6" s="9">
        <f t="shared" si="9"/>
        <v>1.3846153846153846</v>
      </c>
      <c r="AE6" s="9">
        <v>3</v>
      </c>
      <c r="AF6" s="9">
        <v>3</v>
      </c>
      <c r="AG6" s="9">
        <v>2</v>
      </c>
      <c r="AH6" s="9">
        <v>2</v>
      </c>
      <c r="AI6" s="22">
        <v>0</v>
      </c>
      <c r="AJ6" s="22">
        <v>3</v>
      </c>
      <c r="AK6" s="22">
        <v>3</v>
      </c>
      <c r="AL6" s="22">
        <v>2</v>
      </c>
      <c r="AM6" s="22">
        <v>3</v>
      </c>
      <c r="AN6" s="22">
        <v>1</v>
      </c>
      <c r="AO6" s="22">
        <v>3</v>
      </c>
      <c r="AP6" s="22">
        <v>3</v>
      </c>
      <c r="AQ6" s="22">
        <v>2</v>
      </c>
      <c r="AR6" s="22">
        <v>2</v>
      </c>
      <c r="AS6" s="22">
        <v>3</v>
      </c>
      <c r="AT6" s="22">
        <v>0</v>
      </c>
      <c r="AU6" s="22">
        <v>0</v>
      </c>
      <c r="AV6" s="22">
        <v>0</v>
      </c>
      <c r="AW6" s="23">
        <v>2</v>
      </c>
      <c r="AX6" s="22">
        <v>2</v>
      </c>
      <c r="AY6" s="22">
        <v>1</v>
      </c>
      <c r="AZ6" s="22">
        <v>3</v>
      </c>
      <c r="BA6" s="22">
        <v>0</v>
      </c>
      <c r="BB6" s="22">
        <v>0</v>
      </c>
      <c r="BC6" s="9">
        <v>0.97</v>
      </c>
      <c r="BD6" s="9">
        <v>0.87</v>
      </c>
      <c r="BE6" s="9">
        <v>0.76</v>
      </c>
      <c r="BF6" s="9">
        <v>0.51</v>
      </c>
      <c r="BG6" s="9">
        <v>0.31</v>
      </c>
      <c r="BH6" s="9">
        <v>0.21</v>
      </c>
      <c r="BI6" s="9">
        <v>0.67</v>
      </c>
      <c r="BJ6" s="9">
        <v>0.25</v>
      </c>
      <c r="BK6" s="9">
        <v>4</v>
      </c>
      <c r="BL6" s="22">
        <v>3</v>
      </c>
      <c r="BM6" s="22">
        <v>0</v>
      </c>
      <c r="BN6" s="22">
        <v>0</v>
      </c>
      <c r="BO6" s="22">
        <v>0</v>
      </c>
      <c r="BP6" s="22">
        <v>4</v>
      </c>
      <c r="BQ6" s="22">
        <v>2</v>
      </c>
      <c r="BR6" s="22">
        <v>2</v>
      </c>
      <c r="BS6" s="22">
        <v>3</v>
      </c>
      <c r="BT6" s="22">
        <v>0</v>
      </c>
      <c r="BU6" s="22">
        <v>3</v>
      </c>
      <c r="BV6" s="22">
        <v>3</v>
      </c>
      <c r="BW6" s="22">
        <v>1</v>
      </c>
      <c r="BX6" s="22">
        <v>2</v>
      </c>
      <c r="BY6" s="22">
        <v>2</v>
      </c>
      <c r="BZ6" s="22">
        <v>2</v>
      </c>
      <c r="CA6" s="22">
        <v>1</v>
      </c>
      <c r="CB6" s="22">
        <v>0</v>
      </c>
      <c r="CC6" s="22">
        <v>2</v>
      </c>
      <c r="CD6" s="22">
        <v>1</v>
      </c>
      <c r="CE6" s="22">
        <v>0</v>
      </c>
      <c r="CF6" s="22">
        <v>3</v>
      </c>
      <c r="CG6" s="22">
        <v>0</v>
      </c>
      <c r="CH6" s="22">
        <v>0</v>
      </c>
      <c r="CI6" s="9">
        <v>0.63</v>
      </c>
      <c r="CJ6" s="9">
        <v>0.65</v>
      </c>
      <c r="CK6" s="9"/>
      <c r="CL6" s="9">
        <v>0.47</v>
      </c>
      <c r="CM6" s="9">
        <v>0.33</v>
      </c>
      <c r="CN6" s="9">
        <v>0.18</v>
      </c>
      <c r="CO6" s="9">
        <v>0.4</v>
      </c>
      <c r="CP6" s="9">
        <v>0.05</v>
      </c>
      <c r="CQ6" s="9">
        <v>4</v>
      </c>
      <c r="CR6" s="22">
        <v>3</v>
      </c>
      <c r="CS6" s="22">
        <v>0</v>
      </c>
      <c r="CT6" s="22">
        <v>0</v>
      </c>
      <c r="CU6" s="22">
        <v>0</v>
      </c>
      <c r="CV6" s="22">
        <v>4</v>
      </c>
      <c r="CW6" s="22">
        <v>2</v>
      </c>
      <c r="CX6" s="22">
        <v>4</v>
      </c>
      <c r="CY6" s="22">
        <v>3</v>
      </c>
      <c r="CZ6" s="22">
        <v>3</v>
      </c>
      <c r="DA6" s="22">
        <v>3</v>
      </c>
      <c r="DB6" s="22">
        <v>0</v>
      </c>
      <c r="DC6" s="22">
        <v>2</v>
      </c>
      <c r="DD6" s="22">
        <v>1</v>
      </c>
      <c r="DE6" s="22">
        <v>2</v>
      </c>
      <c r="DF6" s="22">
        <v>0</v>
      </c>
      <c r="DG6" s="22">
        <v>0</v>
      </c>
      <c r="DH6" s="22">
        <v>0</v>
      </c>
      <c r="DI6" s="23">
        <v>1</v>
      </c>
      <c r="DJ6" s="22">
        <v>0</v>
      </c>
      <c r="DK6" s="22">
        <v>0</v>
      </c>
      <c r="DL6" s="22">
        <v>3</v>
      </c>
      <c r="DM6" s="22">
        <v>0</v>
      </c>
      <c r="DN6" s="22">
        <v>0</v>
      </c>
    </row>
    <row r="7" spans="1:118">
      <c r="A7" s="9">
        <v>1</v>
      </c>
      <c r="B7" s="9" t="s">
        <v>444</v>
      </c>
      <c r="C7" s="9" t="s">
        <v>413</v>
      </c>
      <c r="D7">
        <v>1</v>
      </c>
      <c r="E7" s="27">
        <v>2.7</v>
      </c>
      <c r="F7" s="27">
        <v>1.31</v>
      </c>
      <c r="G7" s="27">
        <v>2.19</v>
      </c>
      <c r="H7" s="27">
        <v>2.2799999999999998</v>
      </c>
      <c r="I7" s="27">
        <v>1.77</v>
      </c>
      <c r="J7" s="27">
        <v>1.42</v>
      </c>
      <c r="K7" s="9">
        <v>0.39</v>
      </c>
      <c r="L7" s="9">
        <v>0.5</v>
      </c>
      <c r="M7" s="9">
        <v>0.85</v>
      </c>
      <c r="N7" s="9">
        <v>0.86</v>
      </c>
      <c r="O7" s="9">
        <v>0.61</v>
      </c>
      <c r="P7" s="9">
        <v>0.41</v>
      </c>
      <c r="Q7" s="9">
        <v>0.18</v>
      </c>
      <c r="R7" s="9">
        <v>0.24</v>
      </c>
      <c r="S7" s="9">
        <v>0.57999999999999996</v>
      </c>
      <c r="T7" s="9">
        <v>0.19</v>
      </c>
      <c r="U7" s="9">
        <f t="shared" si="0"/>
        <v>0.98837209302325579</v>
      </c>
      <c r="V7" s="9">
        <f t="shared" si="1"/>
        <v>0.71764705882352942</v>
      </c>
      <c r="W7" s="9">
        <f t="shared" si="2"/>
        <v>0.4823529411764706</v>
      </c>
      <c r="X7" s="9">
        <f t="shared" si="3"/>
        <v>0.21176470588235294</v>
      </c>
      <c r="Y7" s="9">
        <f t="shared" si="4"/>
        <v>0.28235294117647058</v>
      </c>
      <c r="Z7" s="9">
        <f t="shared" si="5"/>
        <v>0.68235294117647061</v>
      </c>
      <c r="AA7" s="9">
        <f t="shared" si="6"/>
        <v>0.22352941176470589</v>
      </c>
      <c r="AB7" s="9">
        <f t="shared" si="7"/>
        <v>0.50588235294117645</v>
      </c>
      <c r="AC7" s="9">
        <f t="shared" si="8"/>
        <v>0.22093023255813954</v>
      </c>
      <c r="AD7" s="9">
        <f t="shared" si="9"/>
        <v>1.4146341463414633</v>
      </c>
      <c r="AE7" s="9">
        <v>4</v>
      </c>
      <c r="AF7" s="9">
        <v>3</v>
      </c>
      <c r="AG7" s="9">
        <v>0</v>
      </c>
      <c r="AH7" s="9">
        <v>1</v>
      </c>
      <c r="AI7" s="22">
        <v>0</v>
      </c>
      <c r="AJ7" s="22">
        <v>3</v>
      </c>
      <c r="AK7" s="22">
        <v>3</v>
      </c>
      <c r="AL7" s="22">
        <v>0</v>
      </c>
      <c r="AM7" s="22">
        <v>3</v>
      </c>
      <c r="AN7" s="22">
        <v>0</v>
      </c>
      <c r="AO7" s="22">
        <v>4</v>
      </c>
      <c r="AP7" s="22">
        <v>3</v>
      </c>
      <c r="AQ7" s="22">
        <v>2</v>
      </c>
      <c r="AR7" s="22">
        <v>3</v>
      </c>
      <c r="AS7" s="22">
        <v>3</v>
      </c>
      <c r="AT7" s="22">
        <v>0</v>
      </c>
      <c r="AU7" s="22">
        <v>1</v>
      </c>
      <c r="AV7" s="22">
        <v>0</v>
      </c>
      <c r="AW7" s="23">
        <v>2</v>
      </c>
      <c r="AX7" s="22">
        <v>1</v>
      </c>
      <c r="AY7" s="22">
        <v>3</v>
      </c>
      <c r="AZ7" s="22">
        <v>4</v>
      </c>
      <c r="BA7" s="22">
        <v>0</v>
      </c>
      <c r="BB7" s="22">
        <v>0</v>
      </c>
      <c r="BC7" s="9">
        <v>0.85</v>
      </c>
      <c r="BD7" s="9">
        <v>0.79</v>
      </c>
      <c r="BE7" s="9">
        <v>0.59</v>
      </c>
      <c r="BF7" s="9">
        <v>0.42</v>
      </c>
      <c r="BG7" s="9">
        <v>0.16</v>
      </c>
      <c r="BH7" s="9">
        <v>0.12</v>
      </c>
      <c r="BI7" s="9">
        <v>0.51</v>
      </c>
      <c r="BJ7" s="9">
        <v>0.22</v>
      </c>
      <c r="BK7" s="9">
        <v>4</v>
      </c>
      <c r="BL7" s="22">
        <v>3</v>
      </c>
      <c r="BM7" s="22">
        <v>0</v>
      </c>
      <c r="BN7" s="22">
        <v>0</v>
      </c>
      <c r="BO7" s="22">
        <v>0</v>
      </c>
      <c r="BP7" s="22">
        <v>5</v>
      </c>
      <c r="BQ7" s="22">
        <v>2</v>
      </c>
      <c r="BR7" s="22">
        <v>5</v>
      </c>
      <c r="BS7" s="22">
        <v>3</v>
      </c>
      <c r="BT7" s="22">
        <v>0</v>
      </c>
      <c r="BU7" s="22">
        <v>2</v>
      </c>
      <c r="BV7" s="22">
        <v>1</v>
      </c>
      <c r="BW7" s="22">
        <v>3</v>
      </c>
      <c r="BX7" s="22">
        <v>3</v>
      </c>
      <c r="BY7" s="22">
        <v>3</v>
      </c>
      <c r="BZ7" s="22">
        <v>0</v>
      </c>
      <c r="CA7" s="22">
        <v>2</v>
      </c>
      <c r="CB7" s="22">
        <v>0</v>
      </c>
      <c r="CC7" s="22">
        <v>4</v>
      </c>
      <c r="CD7" s="22">
        <v>0</v>
      </c>
      <c r="CE7" s="22">
        <v>3</v>
      </c>
      <c r="CF7" s="22">
        <v>4</v>
      </c>
      <c r="CG7" s="22">
        <v>0</v>
      </c>
      <c r="CH7" s="22">
        <v>0</v>
      </c>
      <c r="CI7" s="9">
        <v>0.55000000000000004</v>
      </c>
      <c r="CJ7" s="9">
        <v>0.56999999999999995</v>
      </c>
      <c r="CK7" s="9"/>
      <c r="CL7" s="9"/>
      <c r="CM7" s="9">
        <v>0.2</v>
      </c>
      <c r="CN7" s="9"/>
      <c r="CO7" s="9"/>
      <c r="CP7" s="9"/>
      <c r="CQ7" s="9">
        <v>4</v>
      </c>
      <c r="CR7" s="22">
        <v>3</v>
      </c>
      <c r="CS7" s="22"/>
      <c r="CT7" s="22"/>
      <c r="CU7" s="22">
        <v>0</v>
      </c>
      <c r="CV7" s="22">
        <v>4</v>
      </c>
      <c r="CW7" s="22"/>
      <c r="CX7" s="22">
        <v>4</v>
      </c>
      <c r="CY7" s="22"/>
      <c r="CZ7" s="22"/>
      <c r="DA7" s="22">
        <v>2</v>
      </c>
      <c r="DB7" s="22">
        <v>0</v>
      </c>
      <c r="DC7" s="22">
        <v>3</v>
      </c>
      <c r="DD7" s="22">
        <v>2</v>
      </c>
      <c r="DE7" s="22">
        <v>1</v>
      </c>
      <c r="DF7" s="22">
        <v>0</v>
      </c>
      <c r="DG7" s="22">
        <v>0</v>
      </c>
      <c r="DH7" s="22">
        <v>0</v>
      </c>
      <c r="DI7" s="23">
        <v>4</v>
      </c>
      <c r="DJ7" s="22">
        <v>0</v>
      </c>
      <c r="DK7" s="22">
        <v>0</v>
      </c>
      <c r="DL7" s="22">
        <v>4</v>
      </c>
      <c r="DM7" s="22">
        <v>0</v>
      </c>
      <c r="DN7" s="22">
        <v>0</v>
      </c>
    </row>
    <row r="8" spans="1:118">
      <c r="A8" s="9">
        <v>1</v>
      </c>
      <c r="B8" s="9" t="s">
        <v>446</v>
      </c>
      <c r="C8" s="9" t="s">
        <v>413</v>
      </c>
      <c r="D8">
        <v>1</v>
      </c>
      <c r="E8" s="27">
        <v>2.76</v>
      </c>
      <c r="F8" s="27">
        <v>1.35</v>
      </c>
      <c r="G8" s="27">
        <v>2.2400000000000002</v>
      </c>
      <c r="H8" s="27">
        <v>2.42</v>
      </c>
      <c r="I8" s="27">
        <v>1.9</v>
      </c>
      <c r="J8" s="27">
        <v>1.47</v>
      </c>
      <c r="K8" s="9">
        <v>0.43</v>
      </c>
      <c r="L8" s="9">
        <v>0.55000000000000004</v>
      </c>
      <c r="M8" s="9">
        <v>0.91</v>
      </c>
      <c r="N8" s="9">
        <v>0.87</v>
      </c>
      <c r="O8" s="9">
        <v>0.71</v>
      </c>
      <c r="P8" s="9">
        <v>0.49</v>
      </c>
      <c r="Q8" s="9">
        <v>0.23</v>
      </c>
      <c r="R8" s="9">
        <v>0.33</v>
      </c>
      <c r="S8" s="9">
        <v>0.67</v>
      </c>
      <c r="T8" s="9">
        <v>0.11</v>
      </c>
      <c r="U8" s="9">
        <f t="shared" si="0"/>
        <v>1.0459770114942528</v>
      </c>
      <c r="V8" s="9">
        <f t="shared" si="1"/>
        <v>0.78021978021978011</v>
      </c>
      <c r="W8" s="9">
        <f t="shared" si="2"/>
        <v>0.53846153846153844</v>
      </c>
      <c r="X8" s="9">
        <f t="shared" si="3"/>
        <v>0.25274725274725274</v>
      </c>
      <c r="Y8" s="9">
        <f t="shared" si="4"/>
        <v>0.36263736263736263</v>
      </c>
      <c r="Z8" s="9">
        <f t="shared" si="5"/>
        <v>0.73626373626373631</v>
      </c>
      <c r="AA8" s="9">
        <f t="shared" si="6"/>
        <v>0.12087912087912088</v>
      </c>
      <c r="AB8" s="9">
        <f t="shared" si="7"/>
        <v>0.52747252747252749</v>
      </c>
      <c r="AC8" s="9">
        <f t="shared" si="8"/>
        <v>0.12643678160919541</v>
      </c>
      <c r="AD8" s="9">
        <f t="shared" si="9"/>
        <v>1.3673469387755104</v>
      </c>
      <c r="AE8" s="9">
        <v>7</v>
      </c>
      <c r="AF8" s="9">
        <v>3</v>
      </c>
      <c r="AG8" s="9">
        <v>1</v>
      </c>
      <c r="AH8" s="9">
        <v>1</v>
      </c>
      <c r="AI8" s="22">
        <v>0</v>
      </c>
      <c r="AJ8" s="22">
        <v>3</v>
      </c>
      <c r="AK8" s="22">
        <v>2</v>
      </c>
      <c r="AL8" s="22">
        <v>0</v>
      </c>
      <c r="AM8" s="22">
        <v>3</v>
      </c>
      <c r="AN8" s="22">
        <v>0</v>
      </c>
      <c r="AO8" s="22">
        <v>3</v>
      </c>
      <c r="AP8" s="22">
        <v>2</v>
      </c>
      <c r="AQ8" s="22">
        <v>3</v>
      </c>
      <c r="AR8" s="22">
        <v>3</v>
      </c>
      <c r="AS8" s="22">
        <v>2</v>
      </c>
      <c r="AT8" s="22">
        <v>0</v>
      </c>
      <c r="AU8" s="22">
        <v>1</v>
      </c>
      <c r="AV8" s="22">
        <v>0</v>
      </c>
      <c r="AW8" s="23">
        <v>1</v>
      </c>
      <c r="AX8" s="22">
        <v>3</v>
      </c>
      <c r="AY8" s="22">
        <v>2</v>
      </c>
      <c r="AZ8" s="22">
        <v>2</v>
      </c>
      <c r="BA8" s="22">
        <v>0</v>
      </c>
      <c r="BB8" s="22">
        <v>1</v>
      </c>
      <c r="BC8" s="9">
        <v>0.9</v>
      </c>
      <c r="BD8" s="9">
        <v>0.81</v>
      </c>
      <c r="BE8" s="9">
        <v>0.75</v>
      </c>
      <c r="BF8" s="9">
        <v>0.56999999999999995</v>
      </c>
      <c r="BG8" s="9">
        <v>0.31</v>
      </c>
      <c r="BH8" s="9">
        <v>0.23</v>
      </c>
      <c r="BI8" s="9">
        <v>0.61</v>
      </c>
      <c r="BJ8" s="9">
        <v>0.16</v>
      </c>
      <c r="BK8" s="9">
        <v>6</v>
      </c>
      <c r="BL8" s="22">
        <v>3</v>
      </c>
      <c r="BM8" s="22">
        <v>0</v>
      </c>
      <c r="BN8" s="22">
        <v>0</v>
      </c>
      <c r="BO8" s="22">
        <v>0</v>
      </c>
      <c r="BP8" s="22">
        <v>3</v>
      </c>
      <c r="BQ8" s="22">
        <v>2</v>
      </c>
      <c r="BR8" s="22">
        <v>0</v>
      </c>
      <c r="BS8" s="22">
        <v>3</v>
      </c>
      <c r="BT8" s="22">
        <v>0</v>
      </c>
      <c r="BU8" s="22">
        <v>3</v>
      </c>
      <c r="BV8" s="22">
        <v>2</v>
      </c>
      <c r="BW8" s="22">
        <v>3</v>
      </c>
      <c r="BX8" s="22">
        <v>2</v>
      </c>
      <c r="BY8" s="22">
        <v>3</v>
      </c>
      <c r="BZ8" s="22">
        <v>2</v>
      </c>
      <c r="CA8" s="22">
        <v>4</v>
      </c>
      <c r="CB8" s="22">
        <v>0</v>
      </c>
      <c r="CC8" s="22">
        <v>3</v>
      </c>
      <c r="CD8" s="22">
        <v>3</v>
      </c>
      <c r="CE8" s="22">
        <v>2</v>
      </c>
      <c r="CF8" s="22">
        <v>4</v>
      </c>
      <c r="CG8" s="22">
        <v>0</v>
      </c>
      <c r="CH8" s="22">
        <v>1</v>
      </c>
      <c r="CI8" s="9">
        <v>0.5</v>
      </c>
      <c r="CJ8" s="9">
        <v>0.56999999999999995</v>
      </c>
      <c r="CK8" s="9"/>
      <c r="CL8" s="9"/>
      <c r="CM8" s="9">
        <v>0.26</v>
      </c>
      <c r="CN8" s="9"/>
      <c r="CO8" s="9"/>
      <c r="CP8" s="9"/>
      <c r="CQ8" s="9">
        <v>8</v>
      </c>
      <c r="CR8" s="22">
        <v>4</v>
      </c>
      <c r="CS8" s="22">
        <v>0</v>
      </c>
      <c r="CT8" s="22">
        <v>0</v>
      </c>
      <c r="CU8" s="22">
        <v>0</v>
      </c>
      <c r="CV8" s="22">
        <v>4</v>
      </c>
      <c r="CW8" s="22">
        <v>0</v>
      </c>
      <c r="CX8" s="22">
        <v>0</v>
      </c>
      <c r="CY8" s="22">
        <v>0</v>
      </c>
      <c r="CZ8" s="22">
        <v>0</v>
      </c>
      <c r="DA8" s="22">
        <v>0</v>
      </c>
      <c r="DB8" s="22">
        <v>0</v>
      </c>
      <c r="DC8" s="22">
        <v>1</v>
      </c>
      <c r="DD8" s="22">
        <v>2</v>
      </c>
      <c r="DE8" s="22">
        <v>3</v>
      </c>
      <c r="DF8" s="22">
        <v>0</v>
      </c>
      <c r="DG8" s="22">
        <v>0</v>
      </c>
      <c r="DH8" s="22">
        <v>0</v>
      </c>
      <c r="DI8" s="23">
        <v>0</v>
      </c>
      <c r="DJ8" s="22">
        <v>1</v>
      </c>
      <c r="DK8" s="22">
        <v>0</v>
      </c>
      <c r="DL8" s="22">
        <v>0</v>
      </c>
      <c r="DM8" s="22">
        <v>0</v>
      </c>
      <c r="DN8" s="22">
        <v>0</v>
      </c>
    </row>
    <row r="9" spans="1:118">
      <c r="A9" s="9">
        <v>1</v>
      </c>
      <c r="B9" s="9" t="s">
        <v>450</v>
      </c>
      <c r="C9" s="9" t="s">
        <v>413</v>
      </c>
      <c r="D9">
        <v>1</v>
      </c>
      <c r="E9" s="27">
        <v>2.92</v>
      </c>
      <c r="F9" s="27">
        <v>1.46</v>
      </c>
      <c r="G9" s="27">
        <v>2.42</v>
      </c>
      <c r="H9" s="27">
        <v>2.4700000000000002</v>
      </c>
      <c r="I9" s="27">
        <v>1.95</v>
      </c>
      <c r="J9" s="27">
        <v>1.52</v>
      </c>
      <c r="K9" s="9">
        <v>0.44</v>
      </c>
      <c r="L9" s="9">
        <v>0.52</v>
      </c>
      <c r="M9" s="9">
        <v>0.92</v>
      </c>
      <c r="N9" s="9">
        <v>0.91</v>
      </c>
      <c r="O9" s="9">
        <v>0.71</v>
      </c>
      <c r="P9" s="9">
        <v>0.48</v>
      </c>
      <c r="Q9" s="9">
        <v>0.24</v>
      </c>
      <c r="R9" s="9">
        <v>0.3</v>
      </c>
      <c r="S9" s="9">
        <v>0.7</v>
      </c>
      <c r="T9" s="9">
        <v>0.23</v>
      </c>
      <c r="U9" s="9">
        <f t="shared" si="0"/>
        <v>1.0109890109890109</v>
      </c>
      <c r="V9" s="9">
        <f t="shared" si="1"/>
        <v>0.77173913043478248</v>
      </c>
      <c r="W9" s="9">
        <f t="shared" si="2"/>
        <v>0.52173913043478259</v>
      </c>
      <c r="X9" s="9">
        <f t="shared" si="3"/>
        <v>0.2608695652173913</v>
      </c>
      <c r="Y9" s="9">
        <f t="shared" si="4"/>
        <v>0.32608695652173908</v>
      </c>
      <c r="Z9" s="9">
        <f t="shared" si="5"/>
        <v>0.76086956521739124</v>
      </c>
      <c r="AA9" s="9">
        <f t="shared" si="6"/>
        <v>0.25</v>
      </c>
      <c r="AB9" s="9">
        <f t="shared" si="7"/>
        <v>0.51086956521739124</v>
      </c>
      <c r="AC9" s="9">
        <f t="shared" si="8"/>
        <v>0.25274725274725274</v>
      </c>
      <c r="AD9" s="9">
        <f t="shared" si="9"/>
        <v>1.4583333333333333</v>
      </c>
      <c r="AE9" s="9">
        <v>2</v>
      </c>
      <c r="AF9" s="9">
        <v>3</v>
      </c>
      <c r="AG9" s="9">
        <v>1</v>
      </c>
      <c r="AH9" s="9">
        <v>3</v>
      </c>
      <c r="AI9" s="22">
        <v>1</v>
      </c>
      <c r="AJ9" s="22">
        <v>3</v>
      </c>
      <c r="AK9" s="22">
        <v>2</v>
      </c>
      <c r="AL9" s="22">
        <v>3</v>
      </c>
      <c r="AM9" s="22">
        <v>3</v>
      </c>
      <c r="AN9" s="22">
        <v>2</v>
      </c>
      <c r="AO9" s="22">
        <v>2</v>
      </c>
      <c r="AP9" s="22">
        <v>3</v>
      </c>
      <c r="AQ9" s="22">
        <v>1</v>
      </c>
      <c r="AR9" s="22">
        <v>3</v>
      </c>
      <c r="AS9" s="22">
        <v>3</v>
      </c>
      <c r="AT9" s="22">
        <v>0</v>
      </c>
      <c r="AU9" s="22">
        <v>1</v>
      </c>
      <c r="AV9" s="22">
        <v>3</v>
      </c>
      <c r="AW9" s="23">
        <v>2</v>
      </c>
      <c r="AX9" s="22">
        <v>2</v>
      </c>
      <c r="AY9" s="22">
        <v>2</v>
      </c>
      <c r="AZ9" s="22">
        <v>2</v>
      </c>
      <c r="BA9" s="22">
        <v>3</v>
      </c>
      <c r="BB9" s="22">
        <v>0</v>
      </c>
      <c r="BC9" s="9">
        <v>0.95</v>
      </c>
      <c r="BD9" s="9">
        <v>0.84</v>
      </c>
      <c r="BE9" s="9">
        <v>0.76</v>
      </c>
      <c r="BF9" s="9">
        <v>0.55000000000000004</v>
      </c>
      <c r="BG9" s="9">
        <v>0.28000000000000003</v>
      </c>
      <c r="BH9" s="9">
        <v>0.22</v>
      </c>
      <c r="BI9" s="9">
        <v>0.65</v>
      </c>
      <c r="BJ9" s="9">
        <v>0.26</v>
      </c>
      <c r="BK9" s="9">
        <v>2</v>
      </c>
      <c r="BL9" s="22">
        <v>3</v>
      </c>
      <c r="BM9" s="22">
        <v>1</v>
      </c>
      <c r="BN9" s="22">
        <v>0</v>
      </c>
      <c r="BO9" s="22">
        <v>0</v>
      </c>
      <c r="BP9" s="22">
        <v>4</v>
      </c>
      <c r="BQ9" s="22">
        <v>3</v>
      </c>
      <c r="BR9" s="22">
        <v>3</v>
      </c>
      <c r="BS9" s="22">
        <v>3</v>
      </c>
      <c r="BT9" s="22">
        <v>0</v>
      </c>
      <c r="BU9" s="22">
        <v>3</v>
      </c>
      <c r="BV9" s="22">
        <v>3</v>
      </c>
      <c r="BW9" s="22">
        <v>2</v>
      </c>
      <c r="BX9" s="22">
        <v>3</v>
      </c>
      <c r="BY9" s="22">
        <v>3</v>
      </c>
      <c r="BZ9" s="22">
        <v>0</v>
      </c>
      <c r="CA9" s="22">
        <v>1</v>
      </c>
      <c r="CB9" s="22">
        <v>2</v>
      </c>
      <c r="CC9" s="22">
        <v>3</v>
      </c>
      <c r="CD9" s="22">
        <v>3</v>
      </c>
      <c r="CE9" s="22">
        <v>2</v>
      </c>
      <c r="CF9" s="22">
        <v>4</v>
      </c>
      <c r="CG9" s="22">
        <v>0</v>
      </c>
      <c r="CH9" s="22">
        <v>1</v>
      </c>
      <c r="CI9" s="9">
        <v>0.61</v>
      </c>
      <c r="CJ9" s="9">
        <v>0.65</v>
      </c>
      <c r="CK9" s="9">
        <v>0.45</v>
      </c>
      <c r="CL9" s="9">
        <v>0.37</v>
      </c>
      <c r="CM9" s="9">
        <v>0.28999999999999998</v>
      </c>
      <c r="CN9" s="9">
        <v>0.18</v>
      </c>
      <c r="CO9" s="9">
        <v>0.41</v>
      </c>
      <c r="CP9" s="9">
        <v>0.1</v>
      </c>
      <c r="CQ9" s="9">
        <v>2</v>
      </c>
      <c r="CR9" s="22">
        <v>2</v>
      </c>
      <c r="CS9" s="22">
        <v>1</v>
      </c>
      <c r="CT9" s="22">
        <v>1</v>
      </c>
      <c r="CU9" s="22">
        <v>0</v>
      </c>
      <c r="CV9" s="22">
        <v>3</v>
      </c>
      <c r="CW9" s="22">
        <v>2</v>
      </c>
      <c r="CX9" s="22">
        <v>4</v>
      </c>
      <c r="CY9" s="22">
        <v>3</v>
      </c>
      <c r="CZ9" s="22">
        <v>0</v>
      </c>
      <c r="DA9" s="22">
        <v>3</v>
      </c>
      <c r="DB9" s="22">
        <v>2</v>
      </c>
      <c r="DC9" s="22">
        <v>1</v>
      </c>
      <c r="DD9" s="22">
        <v>2</v>
      </c>
      <c r="DE9" s="22">
        <v>3</v>
      </c>
      <c r="DF9" s="22">
        <v>0</v>
      </c>
      <c r="DG9" s="22">
        <v>1</v>
      </c>
      <c r="DH9" s="22">
        <v>0</v>
      </c>
      <c r="DI9" s="23">
        <v>3</v>
      </c>
      <c r="DJ9" s="22">
        <v>1</v>
      </c>
      <c r="DK9" s="22">
        <v>0</v>
      </c>
      <c r="DL9" s="22">
        <v>2</v>
      </c>
      <c r="DM9" s="22">
        <v>0</v>
      </c>
      <c r="DN9" s="22">
        <v>0</v>
      </c>
    </row>
    <row r="10" spans="1:118">
      <c r="A10" s="9">
        <v>1</v>
      </c>
      <c r="B10" s="9" t="s">
        <v>451</v>
      </c>
      <c r="C10" s="9" t="s">
        <v>413</v>
      </c>
      <c r="D10">
        <v>1</v>
      </c>
      <c r="E10" s="27">
        <v>2.88</v>
      </c>
      <c r="F10" s="27">
        <v>1.41</v>
      </c>
      <c r="G10" s="27">
        <v>2.37</v>
      </c>
      <c r="H10" s="27">
        <v>2.4500000000000002</v>
      </c>
      <c r="I10" s="27">
        <v>1.94</v>
      </c>
      <c r="J10" s="27">
        <v>1.5</v>
      </c>
      <c r="K10" s="9">
        <v>0.39</v>
      </c>
      <c r="L10" s="9">
        <v>0.47</v>
      </c>
      <c r="M10" s="9">
        <v>0.97</v>
      </c>
      <c r="N10" s="9">
        <v>0.82</v>
      </c>
      <c r="O10" s="9">
        <v>0.75</v>
      </c>
      <c r="P10" s="9">
        <v>0.54</v>
      </c>
      <c r="Q10" s="9">
        <v>0.25</v>
      </c>
      <c r="R10" s="9">
        <v>0.27</v>
      </c>
      <c r="S10" s="9">
        <v>0.66</v>
      </c>
      <c r="T10" s="9">
        <v>0.14000000000000001</v>
      </c>
      <c r="U10" s="9">
        <f t="shared" si="0"/>
        <v>1.1829268292682926</v>
      </c>
      <c r="V10" s="9">
        <f t="shared" si="1"/>
        <v>0.77319587628865982</v>
      </c>
      <c r="W10" s="9">
        <f t="shared" si="2"/>
        <v>0.55670103092783507</v>
      </c>
      <c r="X10" s="9">
        <f t="shared" si="3"/>
        <v>0.25773195876288663</v>
      </c>
      <c r="Y10" s="9">
        <f t="shared" si="4"/>
        <v>0.27835051546391754</v>
      </c>
      <c r="Z10" s="9">
        <f t="shared" si="5"/>
        <v>0.68041237113402064</v>
      </c>
      <c r="AA10" s="9">
        <f t="shared" si="6"/>
        <v>0.14432989690721651</v>
      </c>
      <c r="AB10" s="9">
        <f t="shared" si="7"/>
        <v>0.51546391752577325</v>
      </c>
      <c r="AC10" s="9">
        <f t="shared" si="8"/>
        <v>0.17073170731707318</v>
      </c>
      <c r="AD10" s="9">
        <f t="shared" si="9"/>
        <v>1.2222222222222221</v>
      </c>
      <c r="AE10" s="9">
        <v>6</v>
      </c>
      <c r="AF10" s="9">
        <v>2</v>
      </c>
      <c r="AG10" s="9">
        <v>0</v>
      </c>
      <c r="AH10" s="9">
        <v>1</v>
      </c>
      <c r="AI10" s="22">
        <v>0</v>
      </c>
      <c r="AJ10" s="22">
        <v>2</v>
      </c>
      <c r="AK10" s="22">
        <v>3</v>
      </c>
      <c r="AL10" s="22">
        <v>0</v>
      </c>
      <c r="AM10" s="22">
        <v>3</v>
      </c>
      <c r="AN10" s="22">
        <v>1</v>
      </c>
      <c r="AO10" s="22">
        <v>3</v>
      </c>
      <c r="AP10" s="22">
        <v>3</v>
      </c>
      <c r="AQ10" s="22">
        <v>2</v>
      </c>
      <c r="AR10" s="22">
        <v>3</v>
      </c>
      <c r="AS10" s="22">
        <v>4</v>
      </c>
      <c r="AT10" s="22">
        <v>0</v>
      </c>
      <c r="AU10" s="22">
        <v>0</v>
      </c>
      <c r="AV10" s="22">
        <v>0</v>
      </c>
      <c r="AW10" s="23">
        <v>1</v>
      </c>
      <c r="AX10" s="22">
        <v>3</v>
      </c>
      <c r="AY10" s="22">
        <v>3</v>
      </c>
      <c r="AZ10" s="22">
        <v>1</v>
      </c>
      <c r="BA10" s="22">
        <v>0</v>
      </c>
      <c r="BB10" s="22">
        <v>0</v>
      </c>
      <c r="BC10" s="9">
        <v>0.98</v>
      </c>
      <c r="BD10" s="9">
        <v>0.82</v>
      </c>
      <c r="BE10" s="9">
        <v>0.79</v>
      </c>
      <c r="BF10" s="9">
        <v>0.56000000000000005</v>
      </c>
      <c r="BG10" s="9">
        <v>0.31</v>
      </c>
      <c r="BH10" s="9">
        <v>0.22</v>
      </c>
      <c r="BI10" s="9">
        <v>0.64</v>
      </c>
      <c r="BJ10" s="9">
        <v>0.16</v>
      </c>
      <c r="BK10" s="9">
        <v>6</v>
      </c>
      <c r="BL10" s="22">
        <v>2</v>
      </c>
      <c r="BM10" s="22">
        <v>0</v>
      </c>
      <c r="BN10" s="22">
        <v>0</v>
      </c>
      <c r="BO10" s="22">
        <v>0</v>
      </c>
      <c r="BP10" s="22">
        <v>2</v>
      </c>
      <c r="BQ10" s="22">
        <v>3</v>
      </c>
      <c r="BR10" s="22">
        <v>0</v>
      </c>
      <c r="BS10" s="22">
        <v>3</v>
      </c>
      <c r="BT10" s="22">
        <v>0</v>
      </c>
      <c r="BU10" s="22">
        <v>2</v>
      </c>
      <c r="BV10" s="22">
        <v>3</v>
      </c>
      <c r="BW10" s="22">
        <v>2</v>
      </c>
      <c r="BX10" s="22">
        <v>2</v>
      </c>
      <c r="BY10" s="22">
        <v>4</v>
      </c>
      <c r="BZ10" s="22">
        <v>0</v>
      </c>
      <c r="CA10" s="22">
        <v>1</v>
      </c>
      <c r="CB10" s="22">
        <v>0</v>
      </c>
      <c r="CC10" s="22">
        <v>3</v>
      </c>
      <c r="CD10" s="22">
        <v>1</v>
      </c>
      <c r="CE10" s="22">
        <v>1</v>
      </c>
      <c r="CF10" s="22">
        <v>2</v>
      </c>
      <c r="CG10" s="22">
        <v>0</v>
      </c>
      <c r="CH10" s="22">
        <v>2</v>
      </c>
      <c r="CI10" s="9">
        <v>0.63</v>
      </c>
      <c r="CJ10" s="9">
        <v>0.64</v>
      </c>
      <c r="CK10" s="9"/>
      <c r="CL10" s="9"/>
      <c r="CM10" s="9">
        <v>0.31</v>
      </c>
      <c r="CN10" s="9">
        <v>0.19</v>
      </c>
      <c r="CO10" s="9"/>
      <c r="CP10" s="9"/>
      <c r="CQ10" s="9">
        <v>7</v>
      </c>
      <c r="CR10" s="22">
        <v>1</v>
      </c>
      <c r="CS10" s="22">
        <v>0</v>
      </c>
      <c r="CT10" s="22">
        <v>0</v>
      </c>
      <c r="CU10" s="22">
        <v>0</v>
      </c>
      <c r="CV10" s="22">
        <v>3</v>
      </c>
      <c r="CW10" s="22">
        <v>1</v>
      </c>
      <c r="CX10" s="22">
        <v>0</v>
      </c>
      <c r="CY10" s="22">
        <v>1</v>
      </c>
      <c r="CZ10" s="22">
        <v>0</v>
      </c>
      <c r="DA10" s="22">
        <v>0</v>
      </c>
      <c r="DB10" s="22">
        <v>0</v>
      </c>
      <c r="DC10" s="22">
        <v>2</v>
      </c>
      <c r="DD10" s="22">
        <v>1</v>
      </c>
      <c r="DE10" s="22">
        <v>1</v>
      </c>
      <c r="DF10" s="22">
        <v>0</v>
      </c>
      <c r="DG10" s="22">
        <v>0</v>
      </c>
      <c r="DH10" s="22">
        <v>0</v>
      </c>
      <c r="DI10" s="23">
        <v>0</v>
      </c>
      <c r="DJ10" s="22">
        <v>0</v>
      </c>
      <c r="DK10" s="22">
        <v>0</v>
      </c>
      <c r="DL10" s="22">
        <v>0</v>
      </c>
      <c r="DM10" s="22">
        <v>0</v>
      </c>
      <c r="DN10" s="22">
        <v>2</v>
      </c>
    </row>
    <row r="11" spans="1:118">
      <c r="A11" s="9">
        <v>1</v>
      </c>
      <c r="B11" s="9" t="s">
        <v>452</v>
      </c>
      <c r="C11" s="9" t="s">
        <v>413</v>
      </c>
      <c r="D11">
        <v>1</v>
      </c>
      <c r="E11" s="27">
        <v>2.84</v>
      </c>
      <c r="F11" s="27">
        <v>1.4</v>
      </c>
      <c r="G11" s="27">
        <v>2.35</v>
      </c>
      <c r="H11" s="27">
        <v>2.42</v>
      </c>
      <c r="I11" s="27">
        <v>1.93</v>
      </c>
      <c r="J11" s="27">
        <v>1.44</v>
      </c>
      <c r="K11" s="9">
        <v>0.43</v>
      </c>
      <c r="L11" s="9">
        <v>0.57999999999999996</v>
      </c>
      <c r="M11" s="9">
        <v>0.94</v>
      </c>
      <c r="N11" s="9">
        <v>0.9</v>
      </c>
      <c r="O11" s="9">
        <v>0.72</v>
      </c>
      <c r="P11" s="9">
        <v>0.45</v>
      </c>
      <c r="Q11" s="9">
        <v>0.21</v>
      </c>
      <c r="R11" s="9">
        <v>0.28999999999999998</v>
      </c>
      <c r="S11" s="9">
        <v>0.69</v>
      </c>
      <c r="T11" s="9">
        <v>0.18</v>
      </c>
      <c r="U11" s="9">
        <f t="shared" si="0"/>
        <v>1.0444444444444443</v>
      </c>
      <c r="V11" s="9">
        <f t="shared" si="1"/>
        <v>0.76595744680851063</v>
      </c>
      <c r="W11" s="9">
        <f t="shared" si="2"/>
        <v>0.47872340425531917</v>
      </c>
      <c r="X11" s="9">
        <f t="shared" si="3"/>
        <v>0.22340425531914895</v>
      </c>
      <c r="Y11" s="9">
        <f t="shared" si="4"/>
        <v>0.30851063829787234</v>
      </c>
      <c r="Z11" s="9">
        <f t="shared" si="5"/>
        <v>0.73404255319148937</v>
      </c>
      <c r="AA11" s="9">
        <f t="shared" si="6"/>
        <v>0.19148936170212766</v>
      </c>
      <c r="AB11" s="9">
        <f t="shared" si="7"/>
        <v>0.54255319148936176</v>
      </c>
      <c r="AC11" s="9">
        <f t="shared" si="8"/>
        <v>0.19999999999999998</v>
      </c>
      <c r="AD11" s="9">
        <f t="shared" si="9"/>
        <v>1.5333333333333332</v>
      </c>
      <c r="AE11" s="9">
        <v>2</v>
      </c>
      <c r="AF11" s="9">
        <v>3</v>
      </c>
      <c r="AG11" s="9">
        <v>3</v>
      </c>
      <c r="AH11" s="9">
        <v>2</v>
      </c>
      <c r="AI11" s="22">
        <v>1</v>
      </c>
      <c r="AJ11" s="22">
        <v>4</v>
      </c>
      <c r="AK11" s="22">
        <v>2</v>
      </c>
      <c r="AL11" s="22">
        <v>1</v>
      </c>
      <c r="AM11" s="22">
        <v>3</v>
      </c>
      <c r="AN11" s="22">
        <v>0</v>
      </c>
      <c r="AO11" s="22">
        <v>2</v>
      </c>
      <c r="AP11" s="22">
        <v>3</v>
      </c>
      <c r="AQ11" s="22">
        <v>1</v>
      </c>
      <c r="AR11" s="22">
        <v>3</v>
      </c>
      <c r="AS11" s="22">
        <v>3</v>
      </c>
      <c r="AT11" s="22">
        <v>0</v>
      </c>
      <c r="AU11" s="22">
        <v>0</v>
      </c>
      <c r="AV11" s="22">
        <v>0</v>
      </c>
      <c r="AW11" s="23">
        <v>2</v>
      </c>
      <c r="AX11" s="22">
        <v>2</v>
      </c>
      <c r="AY11" s="22">
        <v>2</v>
      </c>
      <c r="AZ11" s="22">
        <v>2</v>
      </c>
      <c r="BA11" s="22">
        <v>2</v>
      </c>
      <c r="BB11" s="22">
        <v>1</v>
      </c>
      <c r="BC11" s="9">
        <v>0.94</v>
      </c>
      <c r="BD11" s="9">
        <v>0.83</v>
      </c>
      <c r="BE11" s="9">
        <v>0.75</v>
      </c>
      <c r="BF11" s="9">
        <v>0.5</v>
      </c>
      <c r="BG11" s="9">
        <v>0.3</v>
      </c>
      <c r="BH11" s="9">
        <v>0.2</v>
      </c>
      <c r="BI11" s="9">
        <v>0.63</v>
      </c>
      <c r="BJ11" s="9">
        <v>0.25</v>
      </c>
      <c r="BK11" s="9">
        <v>2</v>
      </c>
      <c r="BL11" s="22">
        <v>2</v>
      </c>
      <c r="BM11" s="22">
        <v>2</v>
      </c>
      <c r="BN11" s="22">
        <v>0</v>
      </c>
      <c r="BO11" s="22">
        <v>0</v>
      </c>
      <c r="BP11" s="22">
        <v>3</v>
      </c>
      <c r="BQ11" s="22">
        <v>1</v>
      </c>
      <c r="BR11" s="22">
        <v>0</v>
      </c>
      <c r="BS11" s="22">
        <v>3</v>
      </c>
      <c r="BT11" s="22">
        <v>0</v>
      </c>
      <c r="BU11" s="22">
        <v>3</v>
      </c>
      <c r="BV11" s="22">
        <v>3</v>
      </c>
      <c r="BW11" s="22">
        <v>1</v>
      </c>
      <c r="BX11" s="22">
        <v>3</v>
      </c>
      <c r="BY11" s="22">
        <v>1</v>
      </c>
      <c r="BZ11" s="22">
        <v>0</v>
      </c>
      <c r="CA11" s="22">
        <v>1</v>
      </c>
      <c r="CB11" s="22">
        <v>0</v>
      </c>
      <c r="CC11" s="22">
        <v>2</v>
      </c>
      <c r="CD11" s="22">
        <v>2</v>
      </c>
      <c r="CE11" s="22">
        <v>3</v>
      </c>
      <c r="CF11" s="22">
        <v>3</v>
      </c>
      <c r="CG11" s="22">
        <v>0</v>
      </c>
      <c r="CH11" s="22">
        <v>1</v>
      </c>
      <c r="CI11" s="9">
        <v>0.55000000000000004</v>
      </c>
      <c r="CJ11" s="9">
        <v>0.63</v>
      </c>
      <c r="CK11" s="9"/>
      <c r="CL11" s="9"/>
      <c r="CM11" s="9">
        <v>0.26</v>
      </c>
      <c r="CN11" s="9">
        <v>0.19</v>
      </c>
      <c r="CO11" s="9">
        <v>0.41</v>
      </c>
      <c r="CP11" s="9">
        <v>0.08</v>
      </c>
      <c r="CQ11" s="9">
        <v>2</v>
      </c>
      <c r="CR11" s="22">
        <v>0</v>
      </c>
      <c r="CS11" s="22">
        <v>3</v>
      </c>
      <c r="CT11" s="22">
        <v>0</v>
      </c>
      <c r="CU11" s="22">
        <v>0</v>
      </c>
      <c r="CV11" s="22">
        <v>1</v>
      </c>
      <c r="CW11" s="22">
        <v>3</v>
      </c>
      <c r="CX11" s="22">
        <v>0</v>
      </c>
      <c r="CY11" s="22">
        <v>3</v>
      </c>
      <c r="CZ11" s="22">
        <v>0</v>
      </c>
      <c r="DA11" s="22">
        <v>3</v>
      </c>
      <c r="DB11" s="22">
        <v>1</v>
      </c>
      <c r="DC11" s="22">
        <v>1</v>
      </c>
      <c r="DD11" s="22">
        <v>2</v>
      </c>
      <c r="DE11" s="22">
        <v>1</v>
      </c>
      <c r="DF11" s="22">
        <v>0</v>
      </c>
      <c r="DG11" s="22">
        <v>0</v>
      </c>
      <c r="DH11" s="22">
        <v>0</v>
      </c>
      <c r="DI11" s="23">
        <v>0</v>
      </c>
      <c r="DJ11" s="22">
        <v>0</v>
      </c>
      <c r="DK11" s="22">
        <v>0</v>
      </c>
      <c r="DL11" s="22">
        <v>0</v>
      </c>
      <c r="DM11" s="22">
        <v>0</v>
      </c>
      <c r="DN11" s="22">
        <v>0</v>
      </c>
    </row>
    <row r="12" spans="1:118">
      <c r="A12" s="9" t="s">
        <v>404</v>
      </c>
      <c r="B12" s="9" t="s">
        <v>683</v>
      </c>
      <c r="C12" s="9" t="s">
        <v>413</v>
      </c>
      <c r="D12">
        <v>3</v>
      </c>
      <c r="E12" s="27">
        <v>2.82</v>
      </c>
      <c r="F12" s="27">
        <v>1.48</v>
      </c>
      <c r="G12" s="27">
        <v>2.4</v>
      </c>
      <c r="H12" s="27">
        <v>2.4</v>
      </c>
      <c r="I12" s="27">
        <v>1.96</v>
      </c>
      <c r="J12" s="27">
        <v>1.42</v>
      </c>
      <c r="K12" s="9">
        <v>0.47</v>
      </c>
      <c r="L12" s="9">
        <v>0.61</v>
      </c>
      <c r="M12" s="9">
        <v>1.05</v>
      </c>
      <c r="N12" s="9">
        <v>1.1599999999999999</v>
      </c>
      <c r="O12" s="9">
        <v>0.83</v>
      </c>
      <c r="P12" s="9">
        <v>0.56999999999999995</v>
      </c>
      <c r="Q12" s="9">
        <v>0.26</v>
      </c>
      <c r="R12" s="9">
        <v>0.28000000000000003</v>
      </c>
      <c r="S12" s="9">
        <v>0.7</v>
      </c>
      <c r="T12" s="9">
        <v>0.18</v>
      </c>
      <c r="U12" s="9">
        <f t="shared" si="0"/>
        <v>0.90517241379310354</v>
      </c>
      <c r="V12" s="9">
        <f t="shared" si="1"/>
        <v>0.79047619047619044</v>
      </c>
      <c r="W12" s="9">
        <f t="shared" si="2"/>
        <v>0.54285714285714282</v>
      </c>
      <c r="X12" s="9">
        <f t="shared" si="3"/>
        <v>0.24761904761904763</v>
      </c>
      <c r="Y12" s="9">
        <f t="shared" si="4"/>
        <v>0.26666666666666666</v>
      </c>
      <c r="Z12" s="9">
        <f t="shared" si="5"/>
        <v>0.66666666666666663</v>
      </c>
      <c r="AA12" s="9">
        <f t="shared" si="6"/>
        <v>0.1714285714285714</v>
      </c>
      <c r="AB12" s="9">
        <f t="shared" si="7"/>
        <v>0.54285714285714282</v>
      </c>
      <c r="AC12" s="9">
        <f t="shared" si="8"/>
        <v>0.15517241379310345</v>
      </c>
      <c r="AD12" s="9">
        <f t="shared" si="9"/>
        <v>1.2280701754385965</v>
      </c>
      <c r="AE12" s="9">
        <v>1</v>
      </c>
      <c r="AF12" s="9">
        <v>1</v>
      </c>
      <c r="AG12" s="9">
        <v>0</v>
      </c>
      <c r="AH12" s="9">
        <v>3</v>
      </c>
      <c r="AI12" s="22">
        <v>4</v>
      </c>
      <c r="AJ12" s="22">
        <v>3</v>
      </c>
      <c r="AK12" s="22">
        <v>1</v>
      </c>
      <c r="AL12" s="22">
        <v>0</v>
      </c>
      <c r="AM12" s="22">
        <v>3</v>
      </c>
      <c r="AN12" s="22">
        <v>0</v>
      </c>
      <c r="AO12" s="22">
        <v>1</v>
      </c>
      <c r="AP12" s="22">
        <v>3</v>
      </c>
      <c r="AQ12" s="22">
        <v>3</v>
      </c>
      <c r="AR12" s="22">
        <v>3</v>
      </c>
      <c r="AS12" s="22">
        <v>1</v>
      </c>
      <c r="AT12" s="22">
        <v>0</v>
      </c>
      <c r="AU12" s="22">
        <v>2</v>
      </c>
      <c r="AV12" s="22">
        <v>0</v>
      </c>
      <c r="AW12" s="23">
        <v>2</v>
      </c>
      <c r="AX12" s="22">
        <v>1</v>
      </c>
      <c r="AY12" s="22">
        <v>3</v>
      </c>
      <c r="AZ12" s="22">
        <v>0</v>
      </c>
      <c r="BA12" s="22">
        <v>0</v>
      </c>
      <c r="BB12" s="22">
        <v>1</v>
      </c>
      <c r="BC12" s="9">
        <v>0.97</v>
      </c>
      <c r="BD12" s="9">
        <v>1</v>
      </c>
      <c r="BE12" s="9">
        <v>0.68</v>
      </c>
      <c r="BF12" s="9">
        <v>0.56999999999999995</v>
      </c>
      <c r="BG12" s="9">
        <v>0.28999999999999998</v>
      </c>
      <c r="BH12" s="9">
        <v>0.16</v>
      </c>
      <c r="BI12" s="9">
        <v>0.6</v>
      </c>
      <c r="BJ12" s="9">
        <v>0.15</v>
      </c>
      <c r="BK12" s="9">
        <v>1</v>
      </c>
      <c r="BL12" s="22">
        <v>4</v>
      </c>
      <c r="BM12" s="22">
        <v>0</v>
      </c>
      <c r="BN12" s="22">
        <v>2</v>
      </c>
      <c r="BO12" s="22">
        <v>0</v>
      </c>
      <c r="BP12" s="22">
        <v>4</v>
      </c>
      <c r="BQ12" s="22">
        <v>2</v>
      </c>
      <c r="BR12" s="22">
        <v>3</v>
      </c>
      <c r="BS12" s="22">
        <v>3</v>
      </c>
      <c r="BT12" s="22">
        <v>0</v>
      </c>
      <c r="BU12" s="22">
        <v>3</v>
      </c>
      <c r="BV12" s="22">
        <v>3</v>
      </c>
      <c r="BW12" s="22">
        <v>3</v>
      </c>
      <c r="BX12" s="22">
        <v>3</v>
      </c>
      <c r="BY12" s="22">
        <v>0</v>
      </c>
      <c r="BZ12" s="22">
        <v>0</v>
      </c>
      <c r="CA12" s="22">
        <v>3</v>
      </c>
      <c r="CB12" s="22">
        <v>2</v>
      </c>
      <c r="CC12" s="22">
        <v>4</v>
      </c>
      <c r="CD12" s="22">
        <v>0</v>
      </c>
      <c r="CE12" s="22">
        <v>3</v>
      </c>
      <c r="CF12" s="22">
        <v>0</v>
      </c>
      <c r="CG12" s="22">
        <v>0</v>
      </c>
      <c r="CH12" s="22">
        <v>1</v>
      </c>
      <c r="CI12" s="9">
        <v>0.56999999999999995</v>
      </c>
      <c r="CJ12" s="9">
        <v>0.68</v>
      </c>
      <c r="CK12" s="9">
        <v>0.47</v>
      </c>
      <c r="CL12" s="9">
        <v>0.41</v>
      </c>
      <c r="CM12" s="9">
        <v>0.28999999999999998</v>
      </c>
      <c r="CN12" s="9">
        <v>0.18</v>
      </c>
      <c r="CO12" s="9">
        <v>0.39</v>
      </c>
      <c r="CP12" s="9"/>
      <c r="CQ12" s="9">
        <v>1</v>
      </c>
      <c r="CR12" s="22">
        <v>3</v>
      </c>
      <c r="CS12" s="22">
        <v>0</v>
      </c>
      <c r="CT12" s="22">
        <v>0</v>
      </c>
      <c r="CU12" s="22">
        <v>0</v>
      </c>
      <c r="CV12" s="22">
        <v>3</v>
      </c>
      <c r="CW12" s="22">
        <v>0</v>
      </c>
      <c r="CX12" s="22">
        <v>1</v>
      </c>
      <c r="CY12" s="22">
        <v>3</v>
      </c>
      <c r="CZ12" s="22">
        <v>0</v>
      </c>
      <c r="DA12" s="22">
        <v>0</v>
      </c>
      <c r="DB12" s="22">
        <v>0</v>
      </c>
      <c r="DC12" s="22">
        <v>0</v>
      </c>
      <c r="DD12" s="22">
        <v>3</v>
      </c>
      <c r="DE12" s="22">
        <v>3</v>
      </c>
      <c r="DF12" s="22">
        <v>0</v>
      </c>
      <c r="DG12" s="22">
        <v>0</v>
      </c>
      <c r="DH12" s="22">
        <v>0</v>
      </c>
      <c r="DI12" s="23">
        <v>3</v>
      </c>
      <c r="DJ12" s="22">
        <v>0</v>
      </c>
      <c r="DK12" s="22">
        <v>3</v>
      </c>
      <c r="DL12" s="22">
        <v>0</v>
      </c>
      <c r="DM12" s="22">
        <v>0</v>
      </c>
      <c r="DN12" s="22">
        <v>0</v>
      </c>
    </row>
    <row r="13" spans="1:118">
      <c r="A13" s="9" t="s">
        <v>404</v>
      </c>
      <c r="B13" s="9" t="s">
        <v>684</v>
      </c>
      <c r="C13" s="9" t="s">
        <v>413</v>
      </c>
      <c r="D13">
        <v>3</v>
      </c>
      <c r="E13" s="27">
        <v>3.06</v>
      </c>
      <c r="F13" s="27">
        <v>1.6</v>
      </c>
      <c r="G13" s="27">
        <v>2.57</v>
      </c>
      <c r="H13" s="27">
        <v>2.54</v>
      </c>
      <c r="I13" s="27">
        <v>2.06</v>
      </c>
      <c r="J13" s="27">
        <v>1.5</v>
      </c>
      <c r="K13" s="9">
        <v>0.56000000000000005</v>
      </c>
      <c r="L13" s="9">
        <v>0.62</v>
      </c>
      <c r="M13" s="9">
        <v>1.08</v>
      </c>
      <c r="N13" s="9">
        <v>1.08</v>
      </c>
      <c r="O13" s="9">
        <v>0.84</v>
      </c>
      <c r="P13" s="9">
        <v>0.55000000000000004</v>
      </c>
      <c r="Q13" s="9">
        <v>0.25</v>
      </c>
      <c r="R13" s="9">
        <v>0.38</v>
      </c>
      <c r="S13" s="9">
        <v>0.8</v>
      </c>
      <c r="T13" s="9">
        <v>0.18</v>
      </c>
      <c r="U13" s="9">
        <f t="shared" si="0"/>
        <v>1</v>
      </c>
      <c r="V13" s="9">
        <f t="shared" si="1"/>
        <v>0.77777777777777768</v>
      </c>
      <c r="W13" s="9">
        <f t="shared" si="2"/>
        <v>0.5092592592592593</v>
      </c>
      <c r="X13" s="9">
        <f t="shared" si="3"/>
        <v>0.23148148148148145</v>
      </c>
      <c r="Y13" s="9">
        <f t="shared" si="4"/>
        <v>0.35185185185185186</v>
      </c>
      <c r="Z13" s="9">
        <f t="shared" si="5"/>
        <v>0.7407407407407407</v>
      </c>
      <c r="AA13" s="9">
        <f t="shared" si="6"/>
        <v>0.16666666666666666</v>
      </c>
      <c r="AB13" s="9">
        <f t="shared" si="7"/>
        <v>0.54629629629629628</v>
      </c>
      <c r="AC13" s="9">
        <f t="shared" si="8"/>
        <v>0.16666666666666666</v>
      </c>
      <c r="AD13" s="9">
        <f t="shared" si="9"/>
        <v>1.4545454545454546</v>
      </c>
      <c r="AE13" s="9">
        <v>2</v>
      </c>
      <c r="AF13" s="9">
        <v>1</v>
      </c>
      <c r="AG13" s="9">
        <v>1</v>
      </c>
      <c r="AH13" s="9">
        <v>3</v>
      </c>
      <c r="AI13" s="22">
        <v>0</v>
      </c>
      <c r="AJ13" s="22">
        <v>2</v>
      </c>
      <c r="AK13" s="22">
        <v>2</v>
      </c>
      <c r="AL13" s="22"/>
      <c r="AM13" s="22">
        <v>3</v>
      </c>
      <c r="AN13" s="22">
        <v>0</v>
      </c>
      <c r="AO13" s="22">
        <v>3</v>
      </c>
      <c r="AP13" s="22">
        <v>3</v>
      </c>
      <c r="AQ13" s="22">
        <v>2</v>
      </c>
      <c r="AR13" s="22">
        <v>3</v>
      </c>
      <c r="AS13" s="22">
        <v>1</v>
      </c>
      <c r="AT13" s="22"/>
      <c r="AU13" s="22"/>
      <c r="AV13" s="22">
        <v>0</v>
      </c>
      <c r="AW13" s="23"/>
      <c r="AX13" s="22">
        <v>3</v>
      </c>
      <c r="AY13" s="22">
        <v>3</v>
      </c>
      <c r="AZ13" s="22"/>
      <c r="BA13" s="22">
        <v>0</v>
      </c>
      <c r="BB13" s="22">
        <v>0</v>
      </c>
      <c r="BC13" s="9">
        <v>1.02</v>
      </c>
      <c r="BD13" s="9">
        <v>1.01</v>
      </c>
      <c r="BE13" s="9">
        <v>0.79</v>
      </c>
      <c r="BF13" s="9">
        <v>0.53</v>
      </c>
      <c r="BG13" s="9">
        <v>0.31</v>
      </c>
      <c r="BH13" s="9">
        <v>0.28000000000000003</v>
      </c>
      <c r="BI13" s="9">
        <v>0.7</v>
      </c>
      <c r="BJ13" s="9">
        <v>0.13</v>
      </c>
      <c r="BK13" s="9">
        <v>2</v>
      </c>
      <c r="BL13" s="22">
        <v>4</v>
      </c>
      <c r="BM13" s="22">
        <v>1</v>
      </c>
      <c r="BN13" s="22">
        <v>0</v>
      </c>
      <c r="BO13" s="22">
        <v>0</v>
      </c>
      <c r="BP13" s="22">
        <v>3</v>
      </c>
      <c r="BQ13" s="22">
        <v>2</v>
      </c>
      <c r="BR13" s="22">
        <v>0</v>
      </c>
      <c r="BS13" s="22">
        <v>3</v>
      </c>
      <c r="BT13" s="22">
        <v>0</v>
      </c>
      <c r="BU13" s="22">
        <v>3</v>
      </c>
      <c r="BV13" s="22">
        <v>2</v>
      </c>
      <c r="BW13" s="22">
        <v>3</v>
      </c>
      <c r="BX13" s="22">
        <v>3</v>
      </c>
      <c r="BY13" s="22">
        <v>2</v>
      </c>
      <c r="BZ13" s="22"/>
      <c r="CA13" s="22">
        <v>3</v>
      </c>
      <c r="CB13" s="22">
        <v>0</v>
      </c>
      <c r="CC13" s="22">
        <v>0</v>
      </c>
      <c r="CD13" s="22">
        <v>3</v>
      </c>
      <c r="CE13" s="22">
        <v>3</v>
      </c>
      <c r="CF13" s="22">
        <v>0</v>
      </c>
      <c r="CG13" s="22">
        <v>0</v>
      </c>
      <c r="CH13" s="22">
        <v>0</v>
      </c>
      <c r="CI13" s="9">
        <v>0.6</v>
      </c>
      <c r="CJ13" s="9">
        <v>0.62</v>
      </c>
      <c r="CK13" s="9">
        <v>0.49</v>
      </c>
      <c r="CL13" s="9">
        <v>0.39</v>
      </c>
      <c r="CM13" s="9">
        <v>0.27</v>
      </c>
      <c r="CN13" s="9">
        <v>0.21</v>
      </c>
      <c r="CO13" s="9">
        <v>0.4</v>
      </c>
      <c r="CP13" s="9"/>
      <c r="CQ13" s="9">
        <v>2</v>
      </c>
      <c r="CR13" s="22">
        <v>3</v>
      </c>
      <c r="CS13" s="22">
        <v>0</v>
      </c>
      <c r="CT13" s="22">
        <v>0</v>
      </c>
      <c r="CU13" s="22">
        <v>0</v>
      </c>
      <c r="CV13" s="22">
        <v>3</v>
      </c>
      <c r="CW13" s="22">
        <v>2</v>
      </c>
      <c r="CX13" s="22">
        <v>0</v>
      </c>
      <c r="CY13" s="22">
        <v>3</v>
      </c>
      <c r="CZ13" s="22">
        <v>0</v>
      </c>
      <c r="DA13" s="22">
        <v>2</v>
      </c>
      <c r="DB13" s="22">
        <v>1</v>
      </c>
      <c r="DC13" s="22">
        <v>1</v>
      </c>
      <c r="DD13" s="22">
        <v>3</v>
      </c>
      <c r="DE13" s="22">
        <v>4</v>
      </c>
      <c r="DF13" s="22">
        <v>0</v>
      </c>
      <c r="DG13" s="22">
        <v>0</v>
      </c>
      <c r="DH13" s="22">
        <v>0</v>
      </c>
      <c r="DI13" s="23">
        <v>1</v>
      </c>
      <c r="DJ13" s="22">
        <v>1</v>
      </c>
      <c r="DK13" s="22">
        <v>2</v>
      </c>
      <c r="DL13" s="22">
        <v>0</v>
      </c>
      <c r="DM13" s="22">
        <v>0</v>
      </c>
      <c r="DN13" s="22">
        <v>1</v>
      </c>
    </row>
    <row r="14" spans="1:118">
      <c r="A14" s="9">
        <v>1</v>
      </c>
      <c r="B14" s="9" t="s">
        <v>221</v>
      </c>
      <c r="C14" s="9" t="s">
        <v>131</v>
      </c>
      <c r="D14">
        <v>4</v>
      </c>
      <c r="E14" s="9"/>
      <c r="F14" s="9"/>
      <c r="G14" s="9"/>
      <c r="H14" s="9"/>
      <c r="I14" s="9"/>
      <c r="J14" s="9"/>
      <c r="K14" s="9"/>
      <c r="L14" s="9"/>
      <c r="M14" s="17">
        <v>1.01</v>
      </c>
      <c r="N14" s="17">
        <v>0.96</v>
      </c>
      <c r="O14" s="9">
        <v>0.78</v>
      </c>
      <c r="P14" s="9">
        <v>0.55000000000000004</v>
      </c>
      <c r="Q14" s="9">
        <v>0.24</v>
      </c>
      <c r="R14" s="9">
        <v>0.3</v>
      </c>
      <c r="S14" s="9">
        <v>0.74</v>
      </c>
      <c r="T14" s="9">
        <v>0.26</v>
      </c>
      <c r="U14" s="9">
        <f t="shared" si="0"/>
        <v>1.0520833333333335</v>
      </c>
      <c r="V14" s="9">
        <f t="shared" si="1"/>
        <v>0.7722772277227723</v>
      </c>
      <c r="W14" s="9">
        <f t="shared" si="2"/>
        <v>0.54455445544554459</v>
      </c>
      <c r="X14" s="9">
        <f t="shared" si="3"/>
        <v>0.23762376237623761</v>
      </c>
      <c r="Y14" s="9">
        <f t="shared" si="4"/>
        <v>0.29702970297029702</v>
      </c>
      <c r="Z14" s="9">
        <f t="shared" si="5"/>
        <v>0.73267326732673266</v>
      </c>
      <c r="AA14" s="9">
        <f t="shared" si="6"/>
        <v>0.25742574257425743</v>
      </c>
      <c r="AB14" s="9">
        <f t="shared" si="7"/>
        <v>0.53465346534653468</v>
      </c>
      <c r="AC14" s="9">
        <f t="shared" si="8"/>
        <v>0.27083333333333337</v>
      </c>
      <c r="AD14" s="9">
        <f t="shared" si="9"/>
        <v>1.3454545454545452</v>
      </c>
      <c r="AE14" s="9">
        <v>3</v>
      </c>
      <c r="AF14" s="9">
        <v>1</v>
      </c>
      <c r="AG14" s="9">
        <v>0</v>
      </c>
      <c r="AH14" s="9">
        <v>2</v>
      </c>
      <c r="AI14" s="9">
        <v>0</v>
      </c>
      <c r="AJ14" s="9">
        <v>3</v>
      </c>
      <c r="AK14" s="9">
        <v>3</v>
      </c>
      <c r="AL14" s="9">
        <v>0</v>
      </c>
      <c r="AM14" s="9">
        <v>3</v>
      </c>
      <c r="AN14" s="9">
        <v>2</v>
      </c>
      <c r="AO14" s="9">
        <v>4</v>
      </c>
      <c r="AP14" s="9">
        <v>3</v>
      </c>
      <c r="AQ14" s="9">
        <v>2</v>
      </c>
      <c r="AR14" s="9">
        <v>3</v>
      </c>
      <c r="AS14" s="9">
        <v>1</v>
      </c>
      <c r="AT14" s="9">
        <v>1</v>
      </c>
      <c r="AU14" s="9">
        <v>0</v>
      </c>
      <c r="AV14" s="9">
        <v>1</v>
      </c>
      <c r="AW14" s="9">
        <v>5</v>
      </c>
      <c r="AX14" s="9">
        <v>2</v>
      </c>
      <c r="AY14" s="9">
        <v>3</v>
      </c>
      <c r="AZ14" s="9">
        <v>3</v>
      </c>
      <c r="BA14" s="9">
        <v>0</v>
      </c>
      <c r="BB14" s="9">
        <v>2</v>
      </c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</row>
    <row r="15" spans="1:118">
      <c r="A15" s="9">
        <v>2</v>
      </c>
      <c r="B15" s="9" t="s">
        <v>221</v>
      </c>
      <c r="C15" s="9" t="s">
        <v>131</v>
      </c>
      <c r="D15">
        <v>4</v>
      </c>
      <c r="E15" s="17">
        <v>3.2</v>
      </c>
      <c r="F15" s="17">
        <v>1.43</v>
      </c>
      <c r="G15" s="17">
        <v>2.39</v>
      </c>
      <c r="H15" s="17">
        <v>2.6</v>
      </c>
      <c r="I15" s="17">
        <v>1.79</v>
      </c>
      <c r="J15" s="17">
        <v>1.81</v>
      </c>
      <c r="K15" s="17">
        <v>0.49</v>
      </c>
      <c r="L15" s="17">
        <v>0.53</v>
      </c>
      <c r="M15" s="17">
        <v>0.81</v>
      </c>
      <c r="N15" s="17">
        <v>0.96</v>
      </c>
      <c r="O15" s="9"/>
      <c r="P15" s="9"/>
      <c r="Q15" s="9"/>
      <c r="R15" s="9"/>
      <c r="S15" s="9"/>
      <c r="T15" s="9"/>
      <c r="U15" s="9">
        <f t="shared" si="0"/>
        <v>0.84375000000000011</v>
      </c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>
        <v>0.99</v>
      </c>
      <c r="BD15" s="9">
        <v>0.91</v>
      </c>
      <c r="BE15" s="9">
        <v>0.8</v>
      </c>
      <c r="BF15" s="9">
        <v>0.52</v>
      </c>
      <c r="BG15" s="9">
        <v>0.3</v>
      </c>
      <c r="BH15" s="9">
        <v>0.26</v>
      </c>
      <c r="BI15" s="9">
        <v>0.71</v>
      </c>
      <c r="BJ15" s="9">
        <v>0.28999999999999998</v>
      </c>
      <c r="BK15" s="9">
        <v>2</v>
      </c>
      <c r="BL15" s="9">
        <v>3</v>
      </c>
      <c r="BM15" s="9">
        <v>0</v>
      </c>
      <c r="BN15" s="9">
        <v>0</v>
      </c>
      <c r="BO15" s="9">
        <v>0</v>
      </c>
      <c r="BP15" s="9">
        <v>3</v>
      </c>
      <c r="BQ15" s="9">
        <v>4</v>
      </c>
      <c r="BR15" s="9">
        <v>4</v>
      </c>
      <c r="BS15" s="9">
        <v>3</v>
      </c>
      <c r="BT15" s="9">
        <v>3</v>
      </c>
      <c r="BU15" s="9">
        <v>3</v>
      </c>
      <c r="BV15" s="9">
        <v>3</v>
      </c>
      <c r="BW15" s="9">
        <v>3</v>
      </c>
      <c r="BX15" s="9">
        <v>3</v>
      </c>
      <c r="BY15" s="9">
        <v>4</v>
      </c>
      <c r="BZ15" s="9">
        <v>0</v>
      </c>
      <c r="CA15" s="9">
        <v>3</v>
      </c>
      <c r="CB15" s="9">
        <v>0</v>
      </c>
      <c r="CC15" s="9">
        <v>4</v>
      </c>
      <c r="CD15" s="9">
        <v>3</v>
      </c>
      <c r="CE15" s="9">
        <v>2</v>
      </c>
      <c r="CF15" s="9">
        <v>5</v>
      </c>
      <c r="CG15" s="9">
        <v>3</v>
      </c>
      <c r="CH15" s="9">
        <v>0</v>
      </c>
      <c r="CI15" s="17">
        <v>0.61</v>
      </c>
      <c r="CJ15" s="17">
        <v>0.68</v>
      </c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</row>
    <row r="16" spans="1:118">
      <c r="A16" s="9">
        <v>1</v>
      </c>
      <c r="B16" s="9" t="s">
        <v>685</v>
      </c>
      <c r="C16" s="9" t="s">
        <v>131</v>
      </c>
      <c r="D16">
        <v>4</v>
      </c>
      <c r="E16" s="9"/>
      <c r="F16" s="17">
        <v>1.55</v>
      </c>
      <c r="G16" s="17">
        <v>2.48</v>
      </c>
      <c r="H16" s="9"/>
      <c r="I16" s="17">
        <v>1.92</v>
      </c>
      <c r="J16" s="9"/>
      <c r="K16" s="17">
        <v>0.56999999999999995</v>
      </c>
      <c r="L16" s="17">
        <v>0.53</v>
      </c>
      <c r="M16" s="17">
        <v>0.99</v>
      </c>
      <c r="N16" s="17">
        <v>0.95</v>
      </c>
      <c r="O16" s="9">
        <v>0.76</v>
      </c>
      <c r="P16" s="9">
        <v>0.5</v>
      </c>
      <c r="Q16" s="9">
        <v>0.28000000000000003</v>
      </c>
      <c r="R16" s="9">
        <v>0.34</v>
      </c>
      <c r="S16" s="9">
        <v>0.75</v>
      </c>
      <c r="T16" s="9">
        <v>0.24</v>
      </c>
      <c r="U16" s="9">
        <f t="shared" si="0"/>
        <v>1.0421052631578949</v>
      </c>
      <c r="V16" s="9">
        <f t="shared" si="1"/>
        <v>0.76767676767676774</v>
      </c>
      <c r="W16" s="9">
        <f t="shared" si="2"/>
        <v>0.50505050505050508</v>
      </c>
      <c r="X16" s="9">
        <f t="shared" si="3"/>
        <v>0.28282828282828287</v>
      </c>
      <c r="Y16" s="9">
        <f t="shared" si="4"/>
        <v>0.34343434343434348</v>
      </c>
      <c r="Z16" s="9">
        <f t="shared" si="5"/>
        <v>0.75757575757575757</v>
      </c>
      <c r="AA16" s="9">
        <f t="shared" si="6"/>
        <v>0.24242424242424243</v>
      </c>
      <c r="AB16" s="9">
        <f t="shared" si="7"/>
        <v>0.48484848484848486</v>
      </c>
      <c r="AC16" s="9">
        <f t="shared" si="8"/>
        <v>0.25263157894736843</v>
      </c>
      <c r="AD16" s="9">
        <f t="shared" si="9"/>
        <v>1.5</v>
      </c>
      <c r="AE16" s="9">
        <v>4</v>
      </c>
      <c r="AF16" s="9">
        <v>3</v>
      </c>
      <c r="AG16" s="9">
        <v>3</v>
      </c>
      <c r="AH16" s="9">
        <v>2</v>
      </c>
      <c r="AI16" s="9">
        <v>0</v>
      </c>
      <c r="AJ16" s="9">
        <v>4</v>
      </c>
      <c r="AK16" s="9">
        <v>4</v>
      </c>
      <c r="AL16" s="9">
        <v>0</v>
      </c>
      <c r="AM16" s="9">
        <v>3</v>
      </c>
      <c r="AN16" s="9">
        <v>2</v>
      </c>
      <c r="AO16" s="9">
        <v>3</v>
      </c>
      <c r="AP16" s="9">
        <v>3</v>
      </c>
      <c r="AQ16" s="9">
        <v>2</v>
      </c>
      <c r="AR16" s="9">
        <v>4</v>
      </c>
      <c r="AS16" s="9">
        <v>2</v>
      </c>
      <c r="AT16" s="9">
        <v>3</v>
      </c>
      <c r="AU16" s="9">
        <v>3</v>
      </c>
      <c r="AV16" s="9">
        <v>0</v>
      </c>
      <c r="AW16" s="9">
        <v>4</v>
      </c>
      <c r="AX16" s="9">
        <v>2</v>
      </c>
      <c r="AY16" s="9">
        <v>3</v>
      </c>
      <c r="AZ16" s="9">
        <v>2</v>
      </c>
      <c r="BA16" s="9">
        <v>0</v>
      </c>
      <c r="BB16" s="9">
        <v>0</v>
      </c>
      <c r="BC16" s="17">
        <v>0.82</v>
      </c>
      <c r="BD16" s="17">
        <v>0.79</v>
      </c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</row>
    <row r="17" spans="1:118">
      <c r="A17" s="9" t="s">
        <v>404</v>
      </c>
      <c r="B17" s="9" t="s">
        <v>403</v>
      </c>
      <c r="C17" s="9" t="s">
        <v>131</v>
      </c>
      <c r="D17">
        <v>4</v>
      </c>
      <c r="M17">
        <v>1.06</v>
      </c>
      <c r="N17">
        <v>1</v>
      </c>
      <c r="O17">
        <v>0.83</v>
      </c>
      <c r="P17">
        <v>0.6</v>
      </c>
      <c r="Q17">
        <v>0.32</v>
      </c>
      <c r="R17">
        <v>0.3</v>
      </c>
      <c r="S17">
        <v>0.75</v>
      </c>
      <c r="T17">
        <v>0.28999999999999998</v>
      </c>
      <c r="U17" s="9">
        <f t="shared" si="0"/>
        <v>1.06</v>
      </c>
      <c r="V17" s="9">
        <f t="shared" si="1"/>
        <v>0.78301886792452824</v>
      </c>
      <c r="W17" s="9">
        <f t="shared" si="2"/>
        <v>0.56603773584905659</v>
      </c>
      <c r="X17" s="9">
        <f t="shared" si="3"/>
        <v>0.30188679245283018</v>
      </c>
      <c r="Y17" s="9">
        <f t="shared" si="4"/>
        <v>0.28301886792452829</v>
      </c>
      <c r="Z17" s="9">
        <f t="shared" si="5"/>
        <v>0.70754716981132071</v>
      </c>
      <c r="AA17" s="9">
        <f t="shared" si="6"/>
        <v>0.27358490566037735</v>
      </c>
      <c r="AB17" s="9">
        <f t="shared" si="7"/>
        <v>0.48113207547169812</v>
      </c>
      <c r="AC17" s="9">
        <f t="shared" si="8"/>
        <v>0.28999999999999998</v>
      </c>
      <c r="AD17" s="9">
        <f t="shared" si="9"/>
        <v>1.25</v>
      </c>
      <c r="AE17" s="9">
        <v>1</v>
      </c>
      <c r="AF17" s="9">
        <v>2</v>
      </c>
      <c r="AG17" s="9">
        <v>0</v>
      </c>
      <c r="AH17" s="9">
        <v>3</v>
      </c>
      <c r="AI17" s="9">
        <v>0</v>
      </c>
      <c r="AJ17" s="9">
        <v>4</v>
      </c>
      <c r="AK17" s="9">
        <v>3</v>
      </c>
      <c r="AL17" s="9">
        <v>0</v>
      </c>
      <c r="AM17" s="9">
        <v>3</v>
      </c>
      <c r="AN17" s="9">
        <v>1</v>
      </c>
      <c r="AO17" s="9">
        <v>2</v>
      </c>
      <c r="AP17" s="9">
        <v>3</v>
      </c>
      <c r="AQ17" s="9">
        <v>1</v>
      </c>
      <c r="AR17" s="9">
        <v>3</v>
      </c>
      <c r="AS17" s="9">
        <v>2</v>
      </c>
      <c r="AT17" s="9">
        <v>0</v>
      </c>
      <c r="AU17" s="9">
        <v>3</v>
      </c>
      <c r="AV17" s="9">
        <v>3</v>
      </c>
      <c r="AW17" s="9">
        <v>3</v>
      </c>
      <c r="AX17" s="9">
        <v>3</v>
      </c>
      <c r="AY17" s="9">
        <v>3</v>
      </c>
      <c r="AZ17" s="9">
        <v>4</v>
      </c>
      <c r="BA17" s="9">
        <v>0</v>
      </c>
      <c r="BB17" s="9">
        <v>0</v>
      </c>
    </row>
    <row r="18" spans="1:118">
      <c r="A18" s="9" t="s">
        <v>411</v>
      </c>
      <c r="B18" s="9" t="s">
        <v>403</v>
      </c>
      <c r="C18" s="9" t="s">
        <v>131</v>
      </c>
      <c r="D18">
        <v>4</v>
      </c>
      <c r="E18" s="17">
        <v>3.29</v>
      </c>
      <c r="F18" s="17">
        <v>1.56</v>
      </c>
      <c r="G18" s="17">
        <v>2.59</v>
      </c>
      <c r="H18" s="17">
        <v>2.79</v>
      </c>
      <c r="I18" s="9">
        <v>2.08</v>
      </c>
      <c r="J18" s="17">
        <v>1.77</v>
      </c>
      <c r="K18" s="17">
        <v>0.51</v>
      </c>
      <c r="L18" s="17">
        <v>0.61</v>
      </c>
      <c r="M18" s="9">
        <v>1.04</v>
      </c>
      <c r="N18" s="9">
        <v>1</v>
      </c>
      <c r="O18" s="9">
        <v>0.79</v>
      </c>
      <c r="P18" s="9">
        <v>0.56999999999999995</v>
      </c>
      <c r="Q18" s="9">
        <v>0.25</v>
      </c>
      <c r="R18" s="9">
        <v>0.28999999999999998</v>
      </c>
      <c r="S18" s="9">
        <v>0.75</v>
      </c>
      <c r="T18" s="9">
        <v>0.27</v>
      </c>
      <c r="U18" s="9">
        <f t="shared" si="0"/>
        <v>1.04</v>
      </c>
      <c r="V18" s="9">
        <f t="shared" si="1"/>
        <v>0.75961538461538458</v>
      </c>
      <c r="W18" s="9">
        <f t="shared" si="2"/>
        <v>0.54807692307692302</v>
      </c>
      <c r="X18" s="9">
        <f t="shared" si="3"/>
        <v>0.24038461538461536</v>
      </c>
      <c r="Y18" s="9">
        <f t="shared" si="4"/>
        <v>0.2788461538461538</v>
      </c>
      <c r="Z18" s="9">
        <f t="shared" si="5"/>
        <v>0.72115384615384615</v>
      </c>
      <c r="AA18" s="9">
        <f t="shared" si="6"/>
        <v>0.25961538461538464</v>
      </c>
      <c r="AB18" s="9">
        <f t="shared" si="7"/>
        <v>0.51923076923076927</v>
      </c>
      <c r="AC18" s="9">
        <f t="shared" si="8"/>
        <v>0.27</v>
      </c>
      <c r="AD18" s="9">
        <f t="shared" si="9"/>
        <v>1.3157894736842106</v>
      </c>
      <c r="AE18" s="9">
        <v>4</v>
      </c>
      <c r="AF18" s="9">
        <v>2</v>
      </c>
      <c r="AG18" s="9">
        <v>3</v>
      </c>
      <c r="AH18" s="9">
        <v>2</v>
      </c>
      <c r="AI18" s="9">
        <v>0</v>
      </c>
      <c r="AJ18" s="9">
        <v>4</v>
      </c>
      <c r="AK18" s="9">
        <v>2</v>
      </c>
      <c r="AL18" s="9">
        <v>0</v>
      </c>
      <c r="AM18" s="9">
        <v>3</v>
      </c>
      <c r="AN18" s="9">
        <v>1</v>
      </c>
      <c r="AO18" s="9">
        <v>1</v>
      </c>
      <c r="AP18" s="9">
        <v>3</v>
      </c>
      <c r="AQ18" s="9">
        <v>4</v>
      </c>
      <c r="AR18" s="9">
        <v>3</v>
      </c>
      <c r="AS18" s="9">
        <v>3</v>
      </c>
      <c r="AT18" s="9">
        <v>0</v>
      </c>
      <c r="AU18" s="9">
        <v>0</v>
      </c>
      <c r="AV18" s="9">
        <v>0</v>
      </c>
      <c r="AW18" s="9">
        <v>2</v>
      </c>
      <c r="AX18" s="9">
        <v>3</v>
      </c>
      <c r="AY18" s="9">
        <v>3</v>
      </c>
      <c r="AZ18" s="9">
        <v>4</v>
      </c>
      <c r="BA18" s="9">
        <v>0</v>
      </c>
      <c r="BB18" s="9">
        <v>0</v>
      </c>
      <c r="BC18" s="9">
        <v>1.06</v>
      </c>
      <c r="BD18" s="9">
        <v>0.94</v>
      </c>
      <c r="BE18" s="9">
        <v>0.85</v>
      </c>
      <c r="BF18" s="9">
        <v>0.56999999999999995</v>
      </c>
      <c r="BG18" s="9">
        <v>0.34</v>
      </c>
      <c r="BH18" s="9">
        <v>0.21</v>
      </c>
      <c r="BI18" s="9">
        <v>0.71</v>
      </c>
      <c r="BJ18" s="9">
        <v>0.35</v>
      </c>
      <c r="BK18" s="9">
        <v>4</v>
      </c>
      <c r="BL18" s="9">
        <v>1</v>
      </c>
      <c r="BM18" s="9">
        <v>0</v>
      </c>
      <c r="BN18" s="9">
        <v>0</v>
      </c>
      <c r="BO18" s="9">
        <v>0</v>
      </c>
      <c r="BP18" s="9">
        <v>3</v>
      </c>
      <c r="BQ18" s="9">
        <v>3</v>
      </c>
      <c r="BR18" s="9">
        <v>0</v>
      </c>
      <c r="BS18" s="9">
        <v>3</v>
      </c>
      <c r="BT18" s="9">
        <v>2</v>
      </c>
      <c r="BU18" s="9">
        <v>3</v>
      </c>
      <c r="BV18" s="9">
        <v>3</v>
      </c>
      <c r="BW18" s="9">
        <v>4</v>
      </c>
      <c r="BX18" s="9">
        <v>2</v>
      </c>
      <c r="BY18" s="9">
        <v>2</v>
      </c>
      <c r="BZ18" s="9">
        <v>3</v>
      </c>
      <c r="CA18" s="9">
        <v>2</v>
      </c>
      <c r="CB18" s="9">
        <v>1</v>
      </c>
      <c r="CC18" s="9">
        <v>3</v>
      </c>
      <c r="CD18" s="9">
        <v>3</v>
      </c>
      <c r="CE18" s="9">
        <v>2</v>
      </c>
      <c r="CF18" s="9">
        <v>4</v>
      </c>
      <c r="CG18" s="9">
        <v>1</v>
      </c>
      <c r="CH18" s="9">
        <v>0</v>
      </c>
      <c r="CI18" s="17">
        <v>0.62</v>
      </c>
      <c r="CJ18" s="17">
        <v>0.71</v>
      </c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</row>
    <row r="19" spans="1:118">
      <c r="A19" s="9">
        <v>2</v>
      </c>
      <c r="B19" s="9" t="s">
        <v>685</v>
      </c>
      <c r="C19" s="9" t="s">
        <v>131</v>
      </c>
      <c r="D19">
        <v>4</v>
      </c>
      <c r="E19" s="9"/>
      <c r="F19" s="17">
        <v>1.26</v>
      </c>
      <c r="G19" s="17">
        <v>2.17</v>
      </c>
      <c r="H19" s="9"/>
      <c r="I19" s="17">
        <v>1.93</v>
      </c>
      <c r="J19" s="9"/>
      <c r="K19" s="17">
        <v>0.3</v>
      </c>
      <c r="L19" s="17">
        <v>0.5</v>
      </c>
      <c r="M19" s="17">
        <v>1</v>
      </c>
      <c r="N19" s="17">
        <v>0.87</v>
      </c>
      <c r="O19" s="9">
        <v>0.73</v>
      </c>
      <c r="P19" s="9">
        <v>0.54</v>
      </c>
      <c r="Q19" s="9">
        <v>0.21</v>
      </c>
      <c r="R19" s="9">
        <v>0.26</v>
      </c>
      <c r="S19" s="9">
        <v>0.67</v>
      </c>
      <c r="T19" s="9">
        <v>0.21</v>
      </c>
      <c r="U19" s="9">
        <f t="shared" si="0"/>
        <v>1.1494252873563218</v>
      </c>
      <c r="V19" s="9">
        <f t="shared" si="1"/>
        <v>0.73</v>
      </c>
      <c r="W19" s="9">
        <f t="shared" si="2"/>
        <v>0.54</v>
      </c>
      <c r="X19" s="9">
        <f t="shared" si="3"/>
        <v>0.21</v>
      </c>
      <c r="Y19" s="9">
        <f t="shared" si="4"/>
        <v>0.26</v>
      </c>
      <c r="Z19" s="9">
        <f t="shared" si="5"/>
        <v>0.67</v>
      </c>
      <c r="AA19" s="9">
        <f t="shared" si="6"/>
        <v>0.21</v>
      </c>
      <c r="AB19" s="9">
        <f t="shared" si="7"/>
        <v>0.52</v>
      </c>
      <c r="AC19" s="9">
        <f t="shared" si="8"/>
        <v>0.24137931034482757</v>
      </c>
      <c r="AD19" s="9">
        <f t="shared" si="9"/>
        <v>1.2407407407407407</v>
      </c>
      <c r="AE19" s="9">
        <v>7</v>
      </c>
      <c r="AF19" s="9">
        <v>2</v>
      </c>
      <c r="AG19" s="9">
        <v>0</v>
      </c>
      <c r="AH19" s="9">
        <v>2</v>
      </c>
      <c r="AI19" s="9">
        <v>0</v>
      </c>
      <c r="AJ19" s="9">
        <v>3</v>
      </c>
      <c r="AK19" s="9">
        <v>1</v>
      </c>
      <c r="AL19" s="9">
        <v>0</v>
      </c>
      <c r="AM19" s="9">
        <v>2</v>
      </c>
      <c r="AN19" s="9">
        <v>0</v>
      </c>
      <c r="AO19" s="9">
        <v>2</v>
      </c>
      <c r="AP19" s="9">
        <v>1</v>
      </c>
      <c r="AQ19" s="9">
        <v>4</v>
      </c>
      <c r="AR19" s="9">
        <v>1</v>
      </c>
      <c r="AS19" s="9">
        <v>2</v>
      </c>
      <c r="AT19" s="9">
        <v>1</v>
      </c>
      <c r="AU19" s="9">
        <v>1</v>
      </c>
      <c r="AV19" s="9">
        <v>0</v>
      </c>
      <c r="AW19" s="9">
        <v>1</v>
      </c>
      <c r="AX19" s="9">
        <v>2</v>
      </c>
      <c r="AY19" s="9">
        <v>1</v>
      </c>
      <c r="AZ19" s="9">
        <v>4</v>
      </c>
      <c r="BA19" s="9">
        <v>0</v>
      </c>
      <c r="BB19" s="9">
        <v>0</v>
      </c>
      <c r="BC19" s="17">
        <v>0.94</v>
      </c>
      <c r="BD19" s="17">
        <v>0.8</v>
      </c>
      <c r="BE19" s="9">
        <v>0.69</v>
      </c>
      <c r="BF19" s="9">
        <v>0.49</v>
      </c>
      <c r="BG19" s="9">
        <v>0.23</v>
      </c>
      <c r="BH19" s="9">
        <v>0.19</v>
      </c>
      <c r="BI19" s="9">
        <v>0.59</v>
      </c>
      <c r="BJ19" s="9">
        <v>0.21</v>
      </c>
      <c r="BK19" s="9">
        <v>7</v>
      </c>
      <c r="BL19" s="9">
        <v>3</v>
      </c>
      <c r="BM19" s="9">
        <v>1</v>
      </c>
      <c r="BN19" s="9">
        <v>0</v>
      </c>
      <c r="BO19" s="9">
        <v>0</v>
      </c>
      <c r="BP19" s="9">
        <v>2</v>
      </c>
      <c r="BQ19" s="9">
        <v>2</v>
      </c>
      <c r="BR19" s="9">
        <v>3</v>
      </c>
      <c r="BS19" s="9">
        <v>2</v>
      </c>
      <c r="BT19" s="9">
        <v>2</v>
      </c>
      <c r="BU19" s="9">
        <v>4</v>
      </c>
      <c r="BV19" s="9">
        <v>0</v>
      </c>
      <c r="BW19" s="9">
        <v>4</v>
      </c>
      <c r="BX19" s="9">
        <v>0</v>
      </c>
      <c r="BY19" s="9">
        <v>1</v>
      </c>
      <c r="BZ19" s="9">
        <v>5</v>
      </c>
      <c r="CA19" s="9">
        <v>2</v>
      </c>
      <c r="CB19" s="9">
        <v>1</v>
      </c>
      <c r="CC19" s="9">
        <v>2</v>
      </c>
      <c r="CD19" s="9">
        <v>2</v>
      </c>
      <c r="CE19" s="9">
        <v>0</v>
      </c>
      <c r="CF19" s="9">
        <v>4</v>
      </c>
      <c r="CG19" s="9">
        <v>2</v>
      </c>
      <c r="CH19" s="9">
        <v>0</v>
      </c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</row>
    <row r="20" spans="1:118">
      <c r="A20" s="9" t="s">
        <v>404</v>
      </c>
      <c r="B20" s="9" t="s">
        <v>421</v>
      </c>
      <c r="C20" s="9" t="s">
        <v>131</v>
      </c>
      <c r="D20">
        <v>4</v>
      </c>
      <c r="E20" s="9"/>
      <c r="F20" s="13"/>
      <c r="G20" s="13"/>
      <c r="H20" s="9"/>
      <c r="I20" s="17">
        <v>2.1800000000000002</v>
      </c>
      <c r="J20" s="9"/>
      <c r="K20" s="13"/>
      <c r="L20" s="13"/>
      <c r="M20" s="9">
        <v>1.04</v>
      </c>
      <c r="N20" s="9">
        <v>1.02</v>
      </c>
      <c r="O20" s="9">
        <v>0.76</v>
      </c>
      <c r="P20" s="9">
        <v>0.57999999999999996</v>
      </c>
      <c r="Q20" s="9">
        <v>0.25</v>
      </c>
      <c r="R20" s="9">
        <v>0.31</v>
      </c>
      <c r="S20" s="9">
        <v>0.76</v>
      </c>
      <c r="T20" s="9">
        <v>0.31</v>
      </c>
      <c r="U20" s="9">
        <f t="shared" si="0"/>
        <v>1.0196078431372548</v>
      </c>
      <c r="V20" s="9">
        <f t="shared" si="1"/>
        <v>0.73076923076923073</v>
      </c>
      <c r="W20" s="9">
        <f t="shared" si="2"/>
        <v>0.5576923076923076</v>
      </c>
      <c r="X20" s="9">
        <f t="shared" si="3"/>
        <v>0.24038461538461536</v>
      </c>
      <c r="Y20" s="9">
        <f t="shared" si="4"/>
        <v>0.29807692307692307</v>
      </c>
      <c r="Z20" s="9">
        <f t="shared" si="5"/>
        <v>0.73076923076923073</v>
      </c>
      <c r="AA20" s="9">
        <f t="shared" si="6"/>
        <v>0.29807692307692307</v>
      </c>
      <c r="AB20" s="9">
        <f t="shared" si="7"/>
        <v>0.49038461538461536</v>
      </c>
      <c r="AC20" s="9">
        <f t="shared" si="8"/>
        <v>0.30392156862745096</v>
      </c>
      <c r="AD20" s="9">
        <f t="shared" si="9"/>
        <v>1.3103448275862071</v>
      </c>
      <c r="AE20" s="9">
        <v>1</v>
      </c>
      <c r="AF20" s="9">
        <v>2</v>
      </c>
      <c r="AG20" s="9">
        <v>5</v>
      </c>
      <c r="AH20" s="9">
        <v>2</v>
      </c>
      <c r="AI20" s="9">
        <v>0</v>
      </c>
      <c r="AJ20" s="9">
        <v>4</v>
      </c>
      <c r="AK20" s="9">
        <v>3</v>
      </c>
      <c r="AL20" s="9"/>
      <c r="AM20" s="9">
        <v>3</v>
      </c>
      <c r="AN20" s="9">
        <v>3</v>
      </c>
      <c r="AO20" s="9">
        <v>3</v>
      </c>
      <c r="AP20" s="9">
        <v>3</v>
      </c>
      <c r="AQ20" s="9">
        <v>3</v>
      </c>
      <c r="AR20" s="9">
        <v>3</v>
      </c>
      <c r="AS20" s="9">
        <v>3</v>
      </c>
      <c r="AT20" s="9"/>
      <c r="AU20" s="9"/>
      <c r="AV20" s="9">
        <v>0</v>
      </c>
      <c r="AW20" s="9"/>
      <c r="AX20" s="9">
        <v>2</v>
      </c>
      <c r="AY20" s="9">
        <v>2</v>
      </c>
      <c r="AZ20" s="9">
        <v>3</v>
      </c>
      <c r="BA20" s="9">
        <v>3</v>
      </c>
      <c r="BB20" s="9">
        <v>0</v>
      </c>
      <c r="BC20" s="9">
        <v>1.05</v>
      </c>
      <c r="BD20" s="9">
        <v>0.99</v>
      </c>
      <c r="BE20" s="9">
        <v>0.77</v>
      </c>
      <c r="BF20" s="9">
        <v>0.54</v>
      </c>
      <c r="BG20" s="9">
        <v>0.28000000000000003</v>
      </c>
      <c r="BH20" s="9">
        <v>0.23</v>
      </c>
      <c r="BI20" s="9">
        <v>0.72</v>
      </c>
      <c r="BJ20" s="9">
        <v>0.37</v>
      </c>
      <c r="BK20" s="9">
        <v>1</v>
      </c>
      <c r="BL20" s="9">
        <v>3</v>
      </c>
      <c r="BM20" s="9">
        <v>0</v>
      </c>
      <c r="BN20" s="9">
        <v>0</v>
      </c>
      <c r="BO20" s="9">
        <v>0</v>
      </c>
      <c r="BP20" s="9">
        <v>4</v>
      </c>
      <c r="BQ20" s="9">
        <v>2</v>
      </c>
      <c r="BR20" s="9">
        <v>2</v>
      </c>
      <c r="BS20" s="9">
        <v>3</v>
      </c>
      <c r="BT20" s="9">
        <v>3</v>
      </c>
      <c r="BU20" s="9">
        <v>4</v>
      </c>
      <c r="BV20" s="9">
        <v>3</v>
      </c>
      <c r="BW20" s="9">
        <v>2</v>
      </c>
      <c r="BX20" s="9">
        <v>3</v>
      </c>
      <c r="BY20" s="9">
        <v>3</v>
      </c>
      <c r="BZ20" s="9">
        <v>0</v>
      </c>
      <c r="CA20" s="9">
        <v>1</v>
      </c>
      <c r="CB20" s="9">
        <v>2</v>
      </c>
      <c r="CC20" s="9">
        <v>4</v>
      </c>
      <c r="CD20" s="9">
        <v>2</v>
      </c>
      <c r="CE20" s="9">
        <v>2</v>
      </c>
      <c r="CF20" s="9">
        <v>2</v>
      </c>
      <c r="CG20" s="9">
        <v>2</v>
      </c>
      <c r="CH20" s="9">
        <v>0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</row>
    <row r="21" spans="1:118">
      <c r="A21" s="9" t="s">
        <v>404</v>
      </c>
      <c r="B21" s="9" t="s">
        <v>426</v>
      </c>
      <c r="C21" s="9" t="s">
        <v>131</v>
      </c>
      <c r="D21">
        <v>4</v>
      </c>
      <c r="E21" s="9"/>
      <c r="F21" s="17">
        <v>1.52</v>
      </c>
      <c r="G21" s="13"/>
      <c r="H21" s="9"/>
      <c r="I21" s="17"/>
      <c r="J21" s="9"/>
      <c r="K21" s="13" t="s">
        <v>428</v>
      </c>
      <c r="L21" s="17">
        <v>0.48</v>
      </c>
      <c r="M21" s="9">
        <v>1.05</v>
      </c>
      <c r="N21" s="9">
        <v>1.06</v>
      </c>
      <c r="O21" s="9">
        <v>0.72</v>
      </c>
      <c r="P21" s="9">
        <v>0.5</v>
      </c>
      <c r="Q21" s="9">
        <v>0.16</v>
      </c>
      <c r="R21" s="9">
        <v>0.24</v>
      </c>
      <c r="S21" s="9">
        <v>0.73</v>
      </c>
      <c r="T21" s="9">
        <v>0.32</v>
      </c>
      <c r="U21" s="9">
        <f t="shared" si="0"/>
        <v>0.99056603773584906</v>
      </c>
      <c r="V21" s="9">
        <f t="shared" si="1"/>
        <v>0.68571428571428561</v>
      </c>
      <c r="W21" s="9">
        <f t="shared" si="2"/>
        <v>0.47619047619047616</v>
      </c>
      <c r="X21" s="9">
        <f t="shared" si="3"/>
        <v>0.15238095238095237</v>
      </c>
      <c r="Y21" s="9">
        <f t="shared" si="4"/>
        <v>0.22857142857142856</v>
      </c>
      <c r="Z21" s="9">
        <f t="shared" si="5"/>
        <v>0.69523809523809521</v>
      </c>
      <c r="AA21" s="9">
        <f t="shared" si="6"/>
        <v>0.30476190476190473</v>
      </c>
      <c r="AB21" s="9">
        <f t="shared" si="7"/>
        <v>0.53333333333333321</v>
      </c>
      <c r="AC21" s="9">
        <f t="shared" si="8"/>
        <v>0.30188679245283018</v>
      </c>
      <c r="AD21" s="9">
        <f t="shared" si="9"/>
        <v>1.46</v>
      </c>
      <c r="AE21" s="9">
        <v>3</v>
      </c>
      <c r="AF21" s="9">
        <v>4</v>
      </c>
      <c r="AG21" s="9">
        <v>3</v>
      </c>
      <c r="AH21" s="9">
        <v>1</v>
      </c>
      <c r="AI21" s="9">
        <v>0</v>
      </c>
      <c r="AJ21" s="9">
        <v>4</v>
      </c>
      <c r="AK21" s="9">
        <v>2</v>
      </c>
      <c r="AL21" s="9">
        <v>0</v>
      </c>
      <c r="AM21" s="9">
        <v>3</v>
      </c>
      <c r="AN21" s="9">
        <v>0</v>
      </c>
      <c r="AO21" s="9">
        <v>1</v>
      </c>
      <c r="AP21" s="9">
        <v>3</v>
      </c>
      <c r="AQ21" s="9"/>
      <c r="AR21" s="9">
        <v>2</v>
      </c>
      <c r="AS21" s="9">
        <v>2</v>
      </c>
      <c r="AT21" s="9">
        <v>0</v>
      </c>
      <c r="AU21" s="9">
        <v>2</v>
      </c>
      <c r="AV21" s="9">
        <v>2</v>
      </c>
      <c r="AW21" s="9">
        <v>3</v>
      </c>
      <c r="AX21" s="9">
        <v>3</v>
      </c>
      <c r="AY21" s="9">
        <v>2</v>
      </c>
      <c r="AZ21" s="9">
        <v>4</v>
      </c>
      <c r="BA21" s="9"/>
      <c r="BB21" s="9">
        <v>0</v>
      </c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</row>
    <row r="22" spans="1:118">
      <c r="A22" s="9" t="s">
        <v>404</v>
      </c>
      <c r="B22" s="9" t="s">
        <v>581</v>
      </c>
      <c r="C22" s="9" t="s">
        <v>131</v>
      </c>
      <c r="D22">
        <v>4</v>
      </c>
      <c r="E22" s="13"/>
      <c r="F22" s="13"/>
      <c r="G22" s="13"/>
      <c r="H22" s="13"/>
      <c r="I22" s="13"/>
      <c r="J22" s="13"/>
      <c r="K22" s="13"/>
      <c r="L22" s="13"/>
      <c r="M22" s="17">
        <v>1.05</v>
      </c>
      <c r="N22" s="17">
        <v>0.98</v>
      </c>
      <c r="O22" s="17">
        <v>0.84</v>
      </c>
      <c r="P22" s="17">
        <v>0.61</v>
      </c>
      <c r="Q22" s="17">
        <v>0.27</v>
      </c>
      <c r="R22" s="17">
        <v>0.2</v>
      </c>
      <c r="S22" s="17">
        <v>0.71</v>
      </c>
      <c r="T22" s="17">
        <v>0.35</v>
      </c>
      <c r="U22" s="9">
        <f t="shared" si="0"/>
        <v>1.0714285714285714</v>
      </c>
      <c r="V22" s="9">
        <f t="shared" si="1"/>
        <v>0.79999999999999993</v>
      </c>
      <c r="W22" s="9">
        <f t="shared" si="2"/>
        <v>0.58095238095238089</v>
      </c>
      <c r="X22" s="9">
        <f t="shared" si="3"/>
        <v>0.25714285714285717</v>
      </c>
      <c r="Y22" s="9">
        <f t="shared" si="4"/>
        <v>0.19047619047619047</v>
      </c>
      <c r="Z22" s="9">
        <f t="shared" si="5"/>
        <v>0.67619047619047612</v>
      </c>
      <c r="AA22" s="9">
        <f t="shared" si="6"/>
        <v>0.33333333333333331</v>
      </c>
      <c r="AB22" s="9">
        <f t="shared" si="7"/>
        <v>0.54285714285714282</v>
      </c>
      <c r="AC22" s="9">
        <f t="shared" si="8"/>
        <v>0.35714285714285715</v>
      </c>
      <c r="AD22" s="9">
        <f t="shared" si="9"/>
        <v>1.1639344262295082</v>
      </c>
      <c r="AE22" s="9">
        <v>2</v>
      </c>
      <c r="AF22" s="9">
        <v>2</v>
      </c>
      <c r="AG22" s="9">
        <v>3</v>
      </c>
      <c r="AH22" s="9">
        <v>1</v>
      </c>
      <c r="AI22" s="9"/>
      <c r="AJ22" s="9"/>
      <c r="AK22" s="9">
        <v>1</v>
      </c>
      <c r="AL22" s="9">
        <v>0</v>
      </c>
      <c r="AM22" s="9">
        <v>3</v>
      </c>
      <c r="AN22" s="9">
        <v>0</v>
      </c>
      <c r="AO22" s="9">
        <v>0</v>
      </c>
      <c r="AP22" s="9">
        <v>3</v>
      </c>
      <c r="AQ22" s="9">
        <v>2</v>
      </c>
      <c r="AR22" s="9">
        <v>3</v>
      </c>
      <c r="AS22" s="9">
        <v>1</v>
      </c>
      <c r="AT22" s="9">
        <v>0</v>
      </c>
      <c r="AU22" s="9">
        <v>1</v>
      </c>
      <c r="AV22" s="9">
        <v>2</v>
      </c>
      <c r="AW22" s="9">
        <v>2</v>
      </c>
      <c r="AX22" s="9">
        <v>2</v>
      </c>
      <c r="AY22" s="9">
        <v>3</v>
      </c>
      <c r="AZ22" s="9">
        <v>2</v>
      </c>
      <c r="BA22" s="9">
        <v>0</v>
      </c>
      <c r="BB22" s="9">
        <v>1</v>
      </c>
      <c r="BC22" s="13"/>
      <c r="BD22" s="13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13"/>
      <c r="CJ22" s="13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</row>
    <row r="23" spans="1:118">
      <c r="A23" s="9">
        <v>1</v>
      </c>
      <c r="B23" s="9" t="s">
        <v>177</v>
      </c>
      <c r="C23" s="9" t="s">
        <v>131</v>
      </c>
      <c r="D23">
        <v>4</v>
      </c>
      <c r="E23" s="9"/>
      <c r="F23" s="17">
        <v>1.29</v>
      </c>
      <c r="G23" s="17">
        <v>2.2000000000000002</v>
      </c>
      <c r="H23" s="9"/>
      <c r="I23" s="17">
        <v>1.67</v>
      </c>
      <c r="J23" s="9"/>
      <c r="K23" s="17">
        <v>0.45</v>
      </c>
      <c r="L23" s="17">
        <v>0.51</v>
      </c>
      <c r="M23" s="17">
        <v>0.75</v>
      </c>
      <c r="N23" s="17">
        <v>0.88</v>
      </c>
      <c r="O23" s="9"/>
      <c r="P23" s="9"/>
      <c r="Q23" s="9"/>
      <c r="R23" s="9"/>
      <c r="S23" s="9"/>
      <c r="T23" s="9"/>
      <c r="U23" s="9">
        <f t="shared" si="0"/>
        <v>0.85227272727272729</v>
      </c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>
        <v>1</v>
      </c>
      <c r="BD23" s="17">
        <v>0.93</v>
      </c>
      <c r="BE23" s="9">
        <v>0.78</v>
      </c>
      <c r="BF23" s="9">
        <v>0.55000000000000004</v>
      </c>
      <c r="BG23" s="9">
        <v>0.24</v>
      </c>
      <c r="BH23" s="9">
        <v>0.25</v>
      </c>
      <c r="BI23" s="9">
        <v>0.73</v>
      </c>
      <c r="BJ23" s="9">
        <v>0.3</v>
      </c>
      <c r="BK23" s="9">
        <v>2</v>
      </c>
      <c r="BL23" s="9">
        <v>3</v>
      </c>
      <c r="BM23" s="9">
        <v>4</v>
      </c>
      <c r="BN23" s="9">
        <v>3</v>
      </c>
      <c r="BO23" s="9">
        <v>0</v>
      </c>
      <c r="BP23" s="9">
        <v>3</v>
      </c>
      <c r="BQ23" s="9">
        <v>3</v>
      </c>
      <c r="BR23" s="9">
        <v>0</v>
      </c>
      <c r="BS23" s="9">
        <v>3</v>
      </c>
      <c r="BT23" s="9">
        <v>4</v>
      </c>
      <c r="BU23" s="9">
        <v>4</v>
      </c>
      <c r="BV23" s="9">
        <v>3</v>
      </c>
      <c r="BW23" s="9">
        <v>1</v>
      </c>
      <c r="BX23" s="9">
        <v>4</v>
      </c>
      <c r="BY23" s="9">
        <v>2</v>
      </c>
      <c r="BZ23" s="9">
        <v>5</v>
      </c>
      <c r="CA23" s="9">
        <v>4</v>
      </c>
      <c r="CB23" s="9">
        <v>3</v>
      </c>
      <c r="CC23" s="9">
        <v>4</v>
      </c>
      <c r="CD23" s="9">
        <v>3</v>
      </c>
      <c r="CE23" s="9">
        <v>3</v>
      </c>
      <c r="CF23" s="9">
        <v>3</v>
      </c>
      <c r="CG23" s="9">
        <v>0</v>
      </c>
      <c r="CH23" s="9">
        <v>0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</row>
    <row r="24" spans="1:118">
      <c r="A24" s="9">
        <v>2</v>
      </c>
      <c r="B24" s="9" t="s">
        <v>186</v>
      </c>
      <c r="C24" s="9" t="s">
        <v>131</v>
      </c>
      <c r="D24">
        <v>4</v>
      </c>
      <c r="E24" s="17">
        <v>3.23</v>
      </c>
      <c r="F24" s="17">
        <v>1.56</v>
      </c>
      <c r="G24" s="17">
        <v>2.5499999999999998</v>
      </c>
      <c r="H24" s="17">
        <v>2.69</v>
      </c>
      <c r="I24" s="17">
        <v>2.04</v>
      </c>
      <c r="J24" s="17">
        <v>1.76</v>
      </c>
      <c r="K24" s="17">
        <v>0.56999999999999995</v>
      </c>
      <c r="L24" s="17">
        <v>0.62</v>
      </c>
      <c r="M24" s="17">
        <v>1.01</v>
      </c>
      <c r="N24" s="17">
        <v>0.9</v>
      </c>
      <c r="O24" s="9">
        <v>0.79</v>
      </c>
      <c r="P24" s="9">
        <v>0.54</v>
      </c>
      <c r="Q24" s="9">
        <v>0.22</v>
      </c>
      <c r="R24" s="9">
        <v>0.32</v>
      </c>
      <c r="S24" s="9">
        <v>0.77</v>
      </c>
      <c r="T24" s="9">
        <v>0.24</v>
      </c>
      <c r="U24" s="9">
        <f t="shared" si="0"/>
        <v>1.1222222222222222</v>
      </c>
      <c r="V24" s="9">
        <f t="shared" si="1"/>
        <v>0.78217821782178221</v>
      </c>
      <c r="W24" s="9">
        <f t="shared" si="2"/>
        <v>0.53465346534653468</v>
      </c>
      <c r="X24" s="9">
        <f t="shared" si="3"/>
        <v>0.21782178217821782</v>
      </c>
      <c r="Y24" s="9">
        <f t="shared" si="4"/>
        <v>0.31683168316831684</v>
      </c>
      <c r="Z24" s="9">
        <f t="shared" si="5"/>
        <v>0.76237623762376239</v>
      </c>
      <c r="AA24" s="9">
        <f t="shared" si="6"/>
        <v>0.23762376237623761</v>
      </c>
      <c r="AB24" s="9">
        <f t="shared" si="7"/>
        <v>0.56435643564356441</v>
      </c>
      <c r="AC24" s="9">
        <f t="shared" si="8"/>
        <v>0.26666666666666666</v>
      </c>
      <c r="AD24" s="9">
        <f t="shared" si="9"/>
        <v>1.4259259259259258</v>
      </c>
      <c r="AE24" s="9">
        <v>5</v>
      </c>
      <c r="AF24" s="9">
        <v>2</v>
      </c>
      <c r="AG24" s="9">
        <v>0</v>
      </c>
      <c r="AH24" s="9">
        <v>2</v>
      </c>
      <c r="AI24" s="9">
        <v>1</v>
      </c>
      <c r="AJ24" s="9">
        <v>3</v>
      </c>
      <c r="AK24" s="9">
        <v>1</v>
      </c>
      <c r="AL24" s="9">
        <v>3</v>
      </c>
      <c r="AM24" s="9">
        <v>3</v>
      </c>
      <c r="AN24" s="9">
        <v>0</v>
      </c>
      <c r="AO24" s="9">
        <v>1</v>
      </c>
      <c r="AP24" s="9">
        <v>3</v>
      </c>
      <c r="AQ24" s="9">
        <v>2</v>
      </c>
      <c r="AR24" s="9">
        <v>3</v>
      </c>
      <c r="AS24" s="9">
        <v>1</v>
      </c>
      <c r="AT24" s="9">
        <v>1</v>
      </c>
      <c r="AU24" s="9">
        <v>0</v>
      </c>
      <c r="AV24" s="9">
        <v>0</v>
      </c>
      <c r="AW24" s="9">
        <v>3</v>
      </c>
      <c r="AX24" s="9">
        <v>2</v>
      </c>
      <c r="AY24" s="9">
        <v>2</v>
      </c>
      <c r="AZ24" s="9">
        <v>3</v>
      </c>
      <c r="BA24" s="9">
        <v>1</v>
      </c>
      <c r="BB24" s="9">
        <v>0</v>
      </c>
      <c r="BC24" s="17">
        <v>0.96</v>
      </c>
      <c r="BD24" s="17">
        <v>0.9</v>
      </c>
      <c r="BE24" s="9">
        <v>0.8</v>
      </c>
      <c r="BF24" s="9">
        <v>0.5</v>
      </c>
      <c r="BG24" s="9">
        <v>0.37</v>
      </c>
      <c r="BH24" s="9">
        <v>0.24</v>
      </c>
      <c r="BI24" s="9">
        <v>0.7</v>
      </c>
      <c r="BJ24" s="9">
        <v>0.21</v>
      </c>
      <c r="BK24" s="9">
        <v>5</v>
      </c>
      <c r="BL24" s="9">
        <v>2</v>
      </c>
      <c r="BM24" s="9">
        <v>3</v>
      </c>
      <c r="BN24" s="9">
        <v>2</v>
      </c>
      <c r="BO24" s="9">
        <v>0</v>
      </c>
      <c r="BP24" s="9">
        <v>2</v>
      </c>
      <c r="BQ24" s="9">
        <v>1</v>
      </c>
      <c r="BR24" s="9">
        <v>0</v>
      </c>
      <c r="BS24" s="9">
        <v>3</v>
      </c>
      <c r="BT24" s="9">
        <v>0</v>
      </c>
      <c r="BU24" s="9">
        <v>3</v>
      </c>
      <c r="BV24" s="9">
        <v>2</v>
      </c>
      <c r="BW24" s="9">
        <v>1</v>
      </c>
      <c r="BX24" s="9">
        <v>3</v>
      </c>
      <c r="BY24" s="9">
        <v>4</v>
      </c>
      <c r="BZ24" s="9">
        <v>0</v>
      </c>
      <c r="CA24" s="9">
        <v>1</v>
      </c>
      <c r="CB24" s="9">
        <v>2</v>
      </c>
      <c r="CC24" s="9">
        <v>2</v>
      </c>
      <c r="CD24" s="9">
        <v>2</v>
      </c>
      <c r="CE24" s="9">
        <v>3</v>
      </c>
      <c r="CF24" s="9">
        <v>2</v>
      </c>
      <c r="CG24" s="9">
        <v>2</v>
      </c>
      <c r="CH24" s="9">
        <v>2</v>
      </c>
      <c r="CI24" s="17">
        <v>0.63</v>
      </c>
      <c r="CJ24" s="17">
        <v>0.6</v>
      </c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</row>
    <row r="25" spans="1:118">
      <c r="A25" s="9">
        <v>2</v>
      </c>
      <c r="B25" s="9" t="s">
        <v>194</v>
      </c>
      <c r="C25" s="9" t="s">
        <v>131</v>
      </c>
      <c r="D25">
        <v>5</v>
      </c>
      <c r="E25" s="17">
        <v>3.04</v>
      </c>
      <c r="F25" s="17">
        <v>1.42</v>
      </c>
      <c r="G25" s="17">
        <v>2.44</v>
      </c>
      <c r="H25" s="17">
        <v>2.63</v>
      </c>
      <c r="I25" s="17">
        <v>2.0299999999999998</v>
      </c>
      <c r="J25" s="17">
        <v>1.62</v>
      </c>
      <c r="K25" s="17">
        <v>0.42</v>
      </c>
      <c r="L25" s="17">
        <v>0.45</v>
      </c>
      <c r="M25" s="17">
        <v>1.02</v>
      </c>
      <c r="N25" s="17">
        <v>0.99</v>
      </c>
      <c r="O25" s="9">
        <v>0.84</v>
      </c>
      <c r="P25" s="9">
        <v>0.59</v>
      </c>
      <c r="Q25" s="9">
        <v>0.39</v>
      </c>
      <c r="R25" s="9">
        <v>0.42</v>
      </c>
      <c r="S25" s="9">
        <v>0.82</v>
      </c>
      <c r="T25" s="9">
        <v>0.25</v>
      </c>
      <c r="U25" s="9">
        <f t="shared" si="0"/>
        <v>1.0303030303030303</v>
      </c>
      <c r="V25" s="9">
        <f t="shared" si="1"/>
        <v>0.82352941176470584</v>
      </c>
      <c r="W25" s="9">
        <f t="shared" si="2"/>
        <v>0.57843137254901955</v>
      </c>
      <c r="X25" s="9">
        <f t="shared" si="3"/>
        <v>0.38235294117647062</v>
      </c>
      <c r="Y25" s="9">
        <f t="shared" si="4"/>
        <v>0.41176470588235292</v>
      </c>
      <c r="Z25" s="9">
        <f t="shared" si="5"/>
        <v>0.8039215686274509</v>
      </c>
      <c r="AA25" s="9">
        <f t="shared" si="6"/>
        <v>0.24509803921568626</v>
      </c>
      <c r="AB25" s="9">
        <f t="shared" si="7"/>
        <v>0.44117647058823523</v>
      </c>
      <c r="AC25" s="9">
        <f t="shared" si="8"/>
        <v>0.25252525252525254</v>
      </c>
      <c r="AD25" s="9">
        <f t="shared" si="9"/>
        <v>1.3898305084745763</v>
      </c>
      <c r="AE25" s="9">
        <v>2</v>
      </c>
      <c r="AF25" s="9">
        <v>3</v>
      </c>
      <c r="AG25" s="9">
        <v>5</v>
      </c>
      <c r="AH25" s="9">
        <v>3</v>
      </c>
      <c r="AI25" s="9">
        <v>0</v>
      </c>
      <c r="AJ25" s="9">
        <v>3</v>
      </c>
      <c r="AK25" s="9">
        <v>0</v>
      </c>
      <c r="AL25" s="9">
        <v>0</v>
      </c>
      <c r="AM25" s="9">
        <v>3</v>
      </c>
      <c r="AN25" s="9">
        <v>3</v>
      </c>
      <c r="AO25" s="9">
        <v>3</v>
      </c>
      <c r="AP25" s="9">
        <v>3</v>
      </c>
      <c r="AQ25" s="9">
        <v>3</v>
      </c>
      <c r="AR25" s="9">
        <v>5</v>
      </c>
      <c r="AS25" s="9">
        <v>4</v>
      </c>
      <c r="AT25" s="9">
        <v>0</v>
      </c>
      <c r="AU25" s="9">
        <v>0</v>
      </c>
      <c r="AV25" s="9">
        <v>2</v>
      </c>
      <c r="AW25" s="9">
        <v>3</v>
      </c>
      <c r="AX25" s="9">
        <v>3</v>
      </c>
      <c r="AY25" s="9">
        <v>3</v>
      </c>
      <c r="AZ25" s="9">
        <v>4</v>
      </c>
      <c r="BA25" s="9">
        <v>3</v>
      </c>
      <c r="BB25" s="9">
        <v>1</v>
      </c>
      <c r="BC25" s="17">
        <v>1.06</v>
      </c>
      <c r="BD25" s="17">
        <v>0.96</v>
      </c>
      <c r="BE25" s="9">
        <v>0.87</v>
      </c>
      <c r="BF25" s="9">
        <v>0.55000000000000004</v>
      </c>
      <c r="BG25" s="9">
        <v>0.39</v>
      </c>
      <c r="BH25" s="9">
        <v>0.33</v>
      </c>
      <c r="BI25" s="9">
        <v>0.77</v>
      </c>
      <c r="BJ25" s="9">
        <v>0.25</v>
      </c>
      <c r="BK25" s="9">
        <v>4</v>
      </c>
      <c r="BL25" s="9">
        <v>3</v>
      </c>
      <c r="BM25" s="9">
        <v>2</v>
      </c>
      <c r="BN25" s="9">
        <v>2</v>
      </c>
      <c r="BO25" s="9">
        <v>0</v>
      </c>
      <c r="BP25" s="9">
        <v>3</v>
      </c>
      <c r="BQ25" s="9">
        <v>2</v>
      </c>
      <c r="BR25" s="9">
        <v>1</v>
      </c>
      <c r="BS25" s="9">
        <v>3</v>
      </c>
      <c r="BT25" s="9">
        <v>4</v>
      </c>
      <c r="BU25" s="9">
        <v>3</v>
      </c>
      <c r="BV25" s="9">
        <v>2</v>
      </c>
      <c r="BW25" s="9">
        <v>3</v>
      </c>
      <c r="BX25" s="9">
        <v>3</v>
      </c>
      <c r="BY25" s="9">
        <v>2</v>
      </c>
      <c r="BZ25" s="9">
        <v>1</v>
      </c>
      <c r="CA25" s="9">
        <v>3</v>
      </c>
      <c r="CB25" s="9">
        <v>1</v>
      </c>
      <c r="CC25" s="9">
        <v>3</v>
      </c>
      <c r="CD25" s="9">
        <v>2</v>
      </c>
      <c r="CE25" s="9">
        <v>2</v>
      </c>
      <c r="CF25" s="9">
        <v>5</v>
      </c>
      <c r="CG25" s="9">
        <v>2</v>
      </c>
      <c r="CH25" s="9">
        <v>4</v>
      </c>
      <c r="CI25" s="17">
        <v>0.68</v>
      </c>
      <c r="CJ25" s="17">
        <v>0.77</v>
      </c>
      <c r="CK25" s="9">
        <v>0.6</v>
      </c>
      <c r="CL25" s="9">
        <v>0.5</v>
      </c>
      <c r="CM25" s="9">
        <v>0.4</v>
      </c>
      <c r="CN25" s="9">
        <v>0.33</v>
      </c>
      <c r="CO25" s="9">
        <v>0.54</v>
      </c>
      <c r="CP25" s="9">
        <v>0.04</v>
      </c>
      <c r="CQ25" s="9">
        <v>4</v>
      </c>
      <c r="CR25" s="9">
        <v>1</v>
      </c>
      <c r="CS25" s="9">
        <v>0</v>
      </c>
      <c r="CT25" s="9">
        <v>1</v>
      </c>
      <c r="CU25" s="9">
        <v>0</v>
      </c>
      <c r="CV25" s="9">
        <v>1</v>
      </c>
      <c r="CW25" s="9">
        <v>2</v>
      </c>
      <c r="CX25" s="9">
        <v>0</v>
      </c>
      <c r="CY25" s="9">
        <v>3</v>
      </c>
      <c r="CZ25" s="9">
        <v>0</v>
      </c>
      <c r="DA25" s="9">
        <v>3</v>
      </c>
      <c r="DB25" s="9">
        <v>1</v>
      </c>
      <c r="DC25" s="9">
        <v>0</v>
      </c>
      <c r="DD25" s="9">
        <v>2</v>
      </c>
      <c r="DE25" s="9">
        <v>2</v>
      </c>
      <c r="DF25" s="9">
        <v>0</v>
      </c>
      <c r="DG25" s="9">
        <v>1</v>
      </c>
      <c r="DH25" s="9">
        <v>0</v>
      </c>
      <c r="DI25" s="9">
        <v>0</v>
      </c>
      <c r="DJ25" s="9">
        <v>1</v>
      </c>
      <c r="DK25" s="9">
        <v>1</v>
      </c>
      <c r="DL25" s="9">
        <v>1</v>
      </c>
      <c r="DM25" s="9">
        <v>0</v>
      </c>
      <c r="DN25" s="9">
        <v>2</v>
      </c>
    </row>
    <row r="26" spans="1:118">
      <c r="A26" s="9">
        <v>1</v>
      </c>
      <c r="B26" s="9" t="s">
        <v>194</v>
      </c>
      <c r="C26" s="9" t="s">
        <v>131</v>
      </c>
      <c r="D26">
        <v>5</v>
      </c>
      <c r="E26" s="17">
        <v>2.91</v>
      </c>
      <c r="F26" s="17">
        <v>1.52</v>
      </c>
      <c r="G26" s="17">
        <v>2.39</v>
      </c>
      <c r="H26" s="17">
        <v>2.48</v>
      </c>
      <c r="I26" s="17">
        <v>1.96</v>
      </c>
      <c r="J26" s="17">
        <v>1.52</v>
      </c>
      <c r="K26" s="17">
        <v>0.52</v>
      </c>
      <c r="L26" s="17">
        <v>0.65</v>
      </c>
      <c r="M26" s="17">
        <v>1.04</v>
      </c>
      <c r="N26" s="17">
        <v>1.04</v>
      </c>
      <c r="O26" s="9">
        <v>0.86</v>
      </c>
      <c r="P26" s="9">
        <v>0.56000000000000005</v>
      </c>
      <c r="Q26" s="9">
        <v>0.43</v>
      </c>
      <c r="R26" s="9">
        <v>0.4</v>
      </c>
      <c r="S26" s="9">
        <v>0.82</v>
      </c>
      <c r="T26" s="9">
        <v>0.23</v>
      </c>
      <c r="U26" s="9">
        <f t="shared" si="0"/>
        <v>1</v>
      </c>
      <c r="V26" s="9">
        <f t="shared" si="1"/>
        <v>0.82692307692307687</v>
      </c>
      <c r="W26" s="9">
        <f t="shared" si="2"/>
        <v>0.53846153846153855</v>
      </c>
      <c r="X26" s="9">
        <f t="shared" si="3"/>
        <v>0.41346153846153844</v>
      </c>
      <c r="Y26" s="9">
        <f t="shared" si="4"/>
        <v>0.38461538461538464</v>
      </c>
      <c r="Z26" s="9">
        <f t="shared" si="5"/>
        <v>0.78846153846153844</v>
      </c>
      <c r="AA26" s="9">
        <f t="shared" si="6"/>
        <v>0.22115384615384615</v>
      </c>
      <c r="AB26" s="9">
        <f t="shared" si="7"/>
        <v>0.41346153846153844</v>
      </c>
      <c r="AC26" s="9">
        <f t="shared" si="8"/>
        <v>0.22115384615384615</v>
      </c>
      <c r="AD26" s="9">
        <f t="shared" si="9"/>
        <v>1.464285714285714</v>
      </c>
      <c r="AE26" s="9">
        <v>2</v>
      </c>
      <c r="AF26" s="9">
        <v>2</v>
      </c>
      <c r="AG26" s="9">
        <v>4</v>
      </c>
      <c r="AH26" s="9">
        <v>3</v>
      </c>
      <c r="AI26" s="9">
        <v>3</v>
      </c>
      <c r="AJ26" s="9">
        <v>4</v>
      </c>
      <c r="AK26" s="9">
        <v>3</v>
      </c>
      <c r="AL26" s="9">
        <v>2</v>
      </c>
      <c r="AM26" s="9">
        <v>3</v>
      </c>
      <c r="AN26" s="9">
        <v>3</v>
      </c>
      <c r="AO26" s="9">
        <v>4</v>
      </c>
      <c r="AP26" s="9">
        <v>3</v>
      </c>
      <c r="AQ26" s="9">
        <v>2</v>
      </c>
      <c r="AR26" s="9">
        <v>5</v>
      </c>
      <c r="AS26" s="9">
        <v>4</v>
      </c>
      <c r="AT26" s="9">
        <v>0</v>
      </c>
      <c r="AU26" s="9">
        <v>1</v>
      </c>
      <c r="AV26" s="9">
        <v>3</v>
      </c>
      <c r="AW26" s="9">
        <v>3</v>
      </c>
      <c r="AX26" s="9">
        <v>4</v>
      </c>
      <c r="AY26" s="9">
        <v>3</v>
      </c>
      <c r="AZ26" s="9">
        <v>4</v>
      </c>
      <c r="BA26" s="9">
        <v>3</v>
      </c>
      <c r="BB26" s="9">
        <v>2</v>
      </c>
      <c r="BC26" s="17">
        <v>1.04</v>
      </c>
      <c r="BD26" s="17">
        <v>0.93</v>
      </c>
      <c r="BE26" s="9">
        <v>0.83</v>
      </c>
      <c r="BF26" s="9">
        <v>0.52</v>
      </c>
      <c r="BG26" s="9">
        <v>0.42</v>
      </c>
      <c r="BH26" s="9">
        <v>0.36</v>
      </c>
      <c r="BI26" s="9">
        <v>0.8</v>
      </c>
      <c r="BJ26" s="9">
        <v>0.28000000000000003</v>
      </c>
      <c r="BK26" s="9">
        <v>4</v>
      </c>
      <c r="BL26" s="9">
        <v>4</v>
      </c>
      <c r="BM26" s="9">
        <v>2</v>
      </c>
      <c r="BN26" s="9">
        <v>2</v>
      </c>
      <c r="BO26" s="9">
        <v>0</v>
      </c>
      <c r="BP26" s="9">
        <v>2</v>
      </c>
      <c r="BQ26" s="9">
        <v>2</v>
      </c>
      <c r="BR26" s="9">
        <v>1</v>
      </c>
      <c r="BS26" s="9">
        <v>3</v>
      </c>
      <c r="BT26" s="9">
        <v>1</v>
      </c>
      <c r="BU26" s="9">
        <v>3</v>
      </c>
      <c r="BV26" s="9">
        <v>3</v>
      </c>
      <c r="BW26" s="9">
        <v>0</v>
      </c>
      <c r="BX26" s="9">
        <v>3</v>
      </c>
      <c r="BY26" s="9">
        <v>2</v>
      </c>
      <c r="BZ26" s="9">
        <v>0</v>
      </c>
      <c r="CA26" s="9">
        <v>0</v>
      </c>
      <c r="CB26" s="9">
        <v>0</v>
      </c>
      <c r="CC26" s="9">
        <v>0</v>
      </c>
      <c r="CD26" s="9">
        <v>1</v>
      </c>
      <c r="CE26" s="9">
        <v>2</v>
      </c>
      <c r="CF26" s="9">
        <v>3</v>
      </c>
      <c r="CG26" s="9">
        <v>0</v>
      </c>
      <c r="CH26" s="9">
        <v>2</v>
      </c>
      <c r="CI26" s="17">
        <v>0.59</v>
      </c>
      <c r="CJ26" s="17">
        <v>0.65</v>
      </c>
      <c r="CK26" s="9">
        <v>0.46</v>
      </c>
      <c r="CL26" s="9">
        <v>0.4</v>
      </c>
      <c r="CM26" s="9">
        <v>0.31</v>
      </c>
      <c r="CN26" s="9">
        <v>0.28000000000000003</v>
      </c>
      <c r="CO26" s="9">
        <v>0.54</v>
      </c>
      <c r="CP26" s="9">
        <v>0.04</v>
      </c>
      <c r="CQ26" s="9">
        <v>4</v>
      </c>
      <c r="CR26" s="9">
        <v>3</v>
      </c>
      <c r="CS26" s="9">
        <v>1</v>
      </c>
      <c r="CT26" s="9">
        <v>1</v>
      </c>
      <c r="CU26" s="9">
        <v>1</v>
      </c>
      <c r="CV26" s="9">
        <v>2</v>
      </c>
      <c r="CW26" s="9">
        <v>4</v>
      </c>
      <c r="CX26" s="9">
        <v>3</v>
      </c>
      <c r="CY26" s="9">
        <v>3</v>
      </c>
      <c r="CZ26" s="9">
        <v>0</v>
      </c>
      <c r="DA26" s="9">
        <v>4</v>
      </c>
      <c r="DB26" s="9">
        <v>1</v>
      </c>
      <c r="DC26" s="9">
        <v>1</v>
      </c>
      <c r="DD26" s="9">
        <v>2</v>
      </c>
      <c r="DE26" s="9">
        <v>3</v>
      </c>
      <c r="DF26" s="9">
        <v>3</v>
      </c>
      <c r="DG26" s="9">
        <v>0</v>
      </c>
      <c r="DH26" s="9">
        <v>0</v>
      </c>
      <c r="DI26" s="9">
        <v>0</v>
      </c>
      <c r="DJ26" s="9">
        <v>1</v>
      </c>
      <c r="DK26" s="9">
        <v>0</v>
      </c>
      <c r="DL26" s="9">
        <v>1</v>
      </c>
      <c r="DM26" s="9">
        <v>0</v>
      </c>
      <c r="DN26" s="9">
        <v>2</v>
      </c>
    </row>
    <row r="27" spans="1:118">
      <c r="A27" s="9">
        <v>1</v>
      </c>
      <c r="B27" s="9" t="s">
        <v>210</v>
      </c>
      <c r="C27" s="9" t="s">
        <v>131</v>
      </c>
      <c r="D27">
        <v>5</v>
      </c>
      <c r="E27" s="17">
        <v>3.11</v>
      </c>
      <c r="F27" s="17">
        <v>1.42</v>
      </c>
      <c r="G27" s="17">
        <v>2.41</v>
      </c>
      <c r="H27" s="17">
        <v>2.68</v>
      </c>
      <c r="I27" s="17">
        <v>2</v>
      </c>
      <c r="J27" s="17">
        <v>1.71</v>
      </c>
      <c r="K27" s="17">
        <v>0.53</v>
      </c>
      <c r="L27" s="17">
        <v>0.63</v>
      </c>
      <c r="M27" s="17">
        <v>0.99</v>
      </c>
      <c r="N27" s="17">
        <v>1.04</v>
      </c>
      <c r="O27" s="9">
        <v>0.82</v>
      </c>
      <c r="P27" s="9">
        <v>0.49</v>
      </c>
      <c r="Q27" s="9">
        <v>0.34</v>
      </c>
      <c r="R27" s="9">
        <v>0.34</v>
      </c>
      <c r="S27" s="9">
        <v>0.77</v>
      </c>
      <c r="T27" s="9">
        <v>0.19</v>
      </c>
      <c r="U27" s="9">
        <f t="shared" si="0"/>
        <v>0.95192307692307687</v>
      </c>
      <c r="V27" s="9">
        <f t="shared" si="1"/>
        <v>0.82828282828282829</v>
      </c>
      <c r="W27" s="9">
        <f t="shared" si="2"/>
        <v>0.49494949494949497</v>
      </c>
      <c r="X27" s="9">
        <f t="shared" si="3"/>
        <v>0.34343434343434348</v>
      </c>
      <c r="Y27" s="9">
        <f t="shared" si="4"/>
        <v>0.34343434343434348</v>
      </c>
      <c r="Z27" s="9">
        <f t="shared" si="5"/>
        <v>0.77777777777777779</v>
      </c>
      <c r="AA27" s="9">
        <f t="shared" si="6"/>
        <v>0.19191919191919193</v>
      </c>
      <c r="AB27" s="9">
        <f t="shared" si="7"/>
        <v>0.48484848484848481</v>
      </c>
      <c r="AC27" s="9">
        <f t="shared" si="8"/>
        <v>0.18269230769230768</v>
      </c>
      <c r="AD27" s="9">
        <f t="shared" si="9"/>
        <v>1.5714285714285714</v>
      </c>
      <c r="AE27" s="9">
        <v>3</v>
      </c>
      <c r="AF27" s="9">
        <v>2</v>
      </c>
      <c r="AG27" s="9">
        <v>1</v>
      </c>
      <c r="AH27" s="9">
        <v>2</v>
      </c>
      <c r="AI27" s="9">
        <v>0</v>
      </c>
      <c r="AJ27" s="9">
        <v>1</v>
      </c>
      <c r="AK27" s="9">
        <v>2</v>
      </c>
      <c r="AL27" s="9">
        <v>3</v>
      </c>
      <c r="AM27" s="9">
        <v>3</v>
      </c>
      <c r="AN27" s="9">
        <v>0</v>
      </c>
      <c r="AO27" s="9">
        <v>3</v>
      </c>
      <c r="AP27" s="9">
        <v>3</v>
      </c>
      <c r="AQ27" s="9">
        <v>0</v>
      </c>
      <c r="AR27" s="9">
        <v>5</v>
      </c>
      <c r="AS27" s="9">
        <v>3</v>
      </c>
      <c r="AT27" s="9">
        <v>1</v>
      </c>
      <c r="AU27" s="9">
        <v>0</v>
      </c>
      <c r="AV27" s="9">
        <v>1</v>
      </c>
      <c r="AW27" s="9">
        <v>2</v>
      </c>
      <c r="AX27" s="9">
        <v>2</v>
      </c>
      <c r="AY27" s="9">
        <v>3</v>
      </c>
      <c r="AZ27" s="9">
        <v>3</v>
      </c>
      <c r="BA27" s="9">
        <v>1</v>
      </c>
      <c r="BB27" s="9">
        <v>0</v>
      </c>
      <c r="BC27" s="9">
        <v>1.02</v>
      </c>
      <c r="BD27" s="9">
        <v>0.91</v>
      </c>
      <c r="BE27" s="9">
        <v>0.87</v>
      </c>
      <c r="BF27" s="9">
        <v>0.57999999999999996</v>
      </c>
      <c r="BG27" s="9">
        <v>0.42</v>
      </c>
      <c r="BH27" s="9">
        <v>0.32</v>
      </c>
      <c r="BI27" s="9">
        <v>0.75</v>
      </c>
      <c r="BJ27" s="9">
        <v>0.18</v>
      </c>
      <c r="BK27" s="9">
        <v>4</v>
      </c>
      <c r="BL27" s="9">
        <v>2</v>
      </c>
      <c r="BM27" s="9">
        <v>2</v>
      </c>
      <c r="BN27" s="9">
        <v>2</v>
      </c>
      <c r="BO27" s="9">
        <v>0</v>
      </c>
      <c r="BP27" s="9">
        <v>2</v>
      </c>
      <c r="BQ27" s="9">
        <v>2</v>
      </c>
      <c r="BR27" s="9">
        <v>1</v>
      </c>
      <c r="BS27" s="9">
        <v>2</v>
      </c>
      <c r="BT27" s="9">
        <v>3</v>
      </c>
      <c r="BU27" s="9">
        <v>3</v>
      </c>
      <c r="BV27" s="9">
        <v>3</v>
      </c>
      <c r="BW27" s="9">
        <v>1</v>
      </c>
      <c r="BX27" s="9">
        <v>3</v>
      </c>
      <c r="BY27" s="9">
        <v>3</v>
      </c>
      <c r="BZ27" s="9">
        <v>0</v>
      </c>
      <c r="CA27" s="9">
        <v>1</v>
      </c>
      <c r="CB27" s="9">
        <v>1</v>
      </c>
      <c r="CC27" s="9">
        <v>0</v>
      </c>
      <c r="CD27" s="9">
        <v>2</v>
      </c>
      <c r="CE27" s="9">
        <v>2</v>
      </c>
      <c r="CF27" s="9">
        <v>1</v>
      </c>
      <c r="CG27" s="9">
        <v>1</v>
      </c>
      <c r="CH27" s="9">
        <v>1</v>
      </c>
      <c r="CI27" s="17">
        <v>0.66</v>
      </c>
      <c r="CJ27" s="17">
        <v>0.72</v>
      </c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</row>
    <row r="28" spans="1:118">
      <c r="A28" s="9">
        <v>1</v>
      </c>
      <c r="B28" s="9" t="s">
        <v>207</v>
      </c>
      <c r="C28" s="9" t="s">
        <v>131</v>
      </c>
      <c r="D28">
        <v>5</v>
      </c>
      <c r="E28" s="9"/>
      <c r="F28" s="17">
        <v>1.54</v>
      </c>
      <c r="G28" s="9"/>
      <c r="H28" s="9"/>
      <c r="I28" s="9"/>
      <c r="J28" s="9"/>
      <c r="K28" s="17">
        <v>0.5</v>
      </c>
      <c r="L28" s="17">
        <v>0.66</v>
      </c>
      <c r="M28" s="17">
        <v>0.95</v>
      </c>
      <c r="N28" s="17">
        <v>1.01</v>
      </c>
      <c r="O28" s="9">
        <v>0.84</v>
      </c>
      <c r="P28" s="9">
        <v>0.54</v>
      </c>
      <c r="Q28" s="9">
        <v>0.35</v>
      </c>
      <c r="R28" s="9">
        <v>0.33</v>
      </c>
      <c r="S28" s="9">
        <v>0.79</v>
      </c>
      <c r="T28" s="9">
        <v>0.24</v>
      </c>
      <c r="U28" s="9">
        <f t="shared" si="0"/>
        <v>0.94059405940594054</v>
      </c>
      <c r="V28" s="9">
        <f t="shared" si="1"/>
        <v>0.88421052631578945</v>
      </c>
      <c r="W28" s="9">
        <f t="shared" si="2"/>
        <v>0.56842105263157905</v>
      </c>
      <c r="X28" s="9">
        <f t="shared" si="3"/>
        <v>0.36842105263157893</v>
      </c>
      <c r="Y28" s="9">
        <f t="shared" si="4"/>
        <v>0.3473684210526316</v>
      </c>
      <c r="Z28" s="9">
        <f t="shared" si="5"/>
        <v>0.83157894736842108</v>
      </c>
      <c r="AA28" s="9">
        <f t="shared" si="6"/>
        <v>0.25263157894736843</v>
      </c>
      <c r="AB28" s="9">
        <f t="shared" si="7"/>
        <v>0.51578947368421058</v>
      </c>
      <c r="AC28" s="9">
        <f t="shared" si="8"/>
        <v>0.23762376237623761</v>
      </c>
      <c r="AD28" s="9">
        <f t="shared" si="9"/>
        <v>1.462962962962963</v>
      </c>
      <c r="AE28" s="9">
        <v>6</v>
      </c>
      <c r="AF28" s="9">
        <v>1</v>
      </c>
      <c r="AG28" s="9">
        <v>2</v>
      </c>
      <c r="AH28" s="9">
        <v>1</v>
      </c>
      <c r="AI28" s="9">
        <v>0</v>
      </c>
      <c r="AJ28" s="9">
        <v>2</v>
      </c>
      <c r="AK28" s="9">
        <v>2</v>
      </c>
      <c r="AL28" s="9">
        <v>1</v>
      </c>
      <c r="AM28" s="9">
        <v>1</v>
      </c>
      <c r="AN28" s="9">
        <v>1</v>
      </c>
      <c r="AO28" s="9">
        <v>2</v>
      </c>
      <c r="AP28" s="9">
        <v>1</v>
      </c>
      <c r="AQ28" s="9">
        <v>0</v>
      </c>
      <c r="AR28" s="9">
        <v>4</v>
      </c>
      <c r="AS28" s="9">
        <v>0</v>
      </c>
      <c r="AT28" s="9">
        <v>0</v>
      </c>
      <c r="AU28" s="9">
        <v>1</v>
      </c>
      <c r="AV28" s="9">
        <v>0</v>
      </c>
      <c r="AW28" s="9">
        <v>3</v>
      </c>
      <c r="AX28" s="9">
        <v>0</v>
      </c>
      <c r="AY28" s="9">
        <v>3</v>
      </c>
      <c r="AZ28" s="9">
        <v>1</v>
      </c>
      <c r="BA28" s="9">
        <v>1</v>
      </c>
      <c r="BB28" s="9">
        <v>2</v>
      </c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</row>
    <row r="29" spans="1:118">
      <c r="A29" s="9">
        <v>1</v>
      </c>
      <c r="B29" s="9" t="s">
        <v>333</v>
      </c>
      <c r="C29" s="9" t="s">
        <v>131</v>
      </c>
      <c r="D29">
        <v>5</v>
      </c>
      <c r="E29" s="9"/>
      <c r="F29" s="17">
        <v>1.48</v>
      </c>
      <c r="G29" s="17">
        <v>2.04</v>
      </c>
      <c r="H29" s="9"/>
      <c r="I29" s="17">
        <v>1.82</v>
      </c>
      <c r="J29" s="9"/>
      <c r="K29" s="17">
        <v>0.56999999999999995</v>
      </c>
      <c r="L29" s="17">
        <v>0.53</v>
      </c>
      <c r="M29" s="17">
        <v>0.91</v>
      </c>
      <c r="N29" s="17">
        <v>0.93</v>
      </c>
      <c r="O29" s="9"/>
      <c r="P29" s="9"/>
      <c r="Q29" s="9"/>
      <c r="R29" s="9"/>
      <c r="S29" s="9"/>
      <c r="T29" s="9"/>
      <c r="U29" s="9">
        <f t="shared" si="0"/>
        <v>0.978494623655914</v>
      </c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17">
        <v>0.96</v>
      </c>
      <c r="BD29" s="17">
        <v>0.94</v>
      </c>
      <c r="BE29" s="9"/>
      <c r="BF29" s="9">
        <v>0.6</v>
      </c>
      <c r="BG29" s="9">
        <v>0.44</v>
      </c>
      <c r="BH29" s="9">
        <v>0.36</v>
      </c>
      <c r="BI29" s="9">
        <v>0.84</v>
      </c>
      <c r="BJ29" s="9">
        <v>0.24</v>
      </c>
      <c r="BK29" s="9">
        <v>7</v>
      </c>
      <c r="BL29" s="9">
        <v>2</v>
      </c>
      <c r="BM29" s="9">
        <v>2</v>
      </c>
      <c r="BN29" s="9">
        <v>0</v>
      </c>
      <c r="BO29" s="9">
        <v>2</v>
      </c>
      <c r="BP29" s="9">
        <v>3</v>
      </c>
      <c r="BQ29" s="9">
        <v>3</v>
      </c>
      <c r="BR29" s="9">
        <v>3</v>
      </c>
      <c r="BS29" s="9">
        <v>3</v>
      </c>
      <c r="BT29" s="9">
        <v>1</v>
      </c>
      <c r="BU29" s="9">
        <v>3</v>
      </c>
      <c r="BV29" s="9">
        <v>2</v>
      </c>
      <c r="BW29" s="9"/>
      <c r="BX29" s="9">
        <v>4</v>
      </c>
      <c r="BY29" s="9">
        <v>1</v>
      </c>
      <c r="BZ29" s="9">
        <v>0</v>
      </c>
      <c r="CA29" s="9">
        <v>0</v>
      </c>
      <c r="CB29" s="9">
        <v>0</v>
      </c>
      <c r="CC29" s="9">
        <v>3</v>
      </c>
      <c r="CD29" s="9">
        <v>1</v>
      </c>
      <c r="CE29" s="9"/>
      <c r="CF29" s="9">
        <v>3</v>
      </c>
      <c r="CG29" s="9"/>
      <c r="CH29" s="9">
        <v>0</v>
      </c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</row>
    <row r="30" spans="1:118">
      <c r="A30" s="9">
        <v>1</v>
      </c>
      <c r="B30" s="9" t="s">
        <v>358</v>
      </c>
      <c r="C30" s="9" t="s">
        <v>131</v>
      </c>
      <c r="D30">
        <v>5</v>
      </c>
      <c r="E30" s="9"/>
      <c r="F30" s="17">
        <v>1.64</v>
      </c>
      <c r="G30" s="17">
        <v>2.65</v>
      </c>
      <c r="H30" s="9"/>
      <c r="I30" s="17">
        <v>2.09</v>
      </c>
      <c r="J30" s="9"/>
      <c r="K30" s="17">
        <v>0.5</v>
      </c>
      <c r="L30" s="17">
        <v>0.51</v>
      </c>
      <c r="M30" s="17">
        <v>1.0900000000000001</v>
      </c>
      <c r="N30" s="17">
        <v>1.08</v>
      </c>
      <c r="O30" s="9">
        <v>0.82</v>
      </c>
      <c r="P30" s="9">
        <v>0.56000000000000005</v>
      </c>
      <c r="Q30" s="9">
        <v>0.24</v>
      </c>
      <c r="R30" s="9">
        <v>0.27</v>
      </c>
      <c r="S30" s="9">
        <v>0.77</v>
      </c>
      <c r="T30" s="9">
        <v>0.2</v>
      </c>
      <c r="U30" s="9">
        <f t="shared" si="0"/>
        <v>1.0092592592592593</v>
      </c>
      <c r="V30" s="9">
        <f t="shared" si="1"/>
        <v>0.75229357798165131</v>
      </c>
      <c r="W30" s="9">
        <f t="shared" si="2"/>
        <v>0.51376146788990829</v>
      </c>
      <c r="X30" s="9">
        <f t="shared" si="3"/>
        <v>0.22018348623853209</v>
      </c>
      <c r="Y30" s="9">
        <f t="shared" si="4"/>
        <v>0.24770642201834861</v>
      </c>
      <c r="Z30" s="9">
        <f t="shared" si="5"/>
        <v>0.70642201834862384</v>
      </c>
      <c r="AA30" s="9">
        <f t="shared" si="6"/>
        <v>0.1834862385321101</v>
      </c>
      <c r="AB30" s="9">
        <f t="shared" si="7"/>
        <v>0.53211009174311918</v>
      </c>
      <c r="AC30" s="9">
        <f t="shared" si="8"/>
        <v>0.18518518518518517</v>
      </c>
      <c r="AD30" s="9">
        <f t="shared" si="9"/>
        <v>1.375</v>
      </c>
      <c r="AE30" s="9">
        <v>7</v>
      </c>
      <c r="AF30" s="9">
        <v>3</v>
      </c>
      <c r="AG30" s="9">
        <v>4</v>
      </c>
      <c r="AH30" s="9">
        <v>1</v>
      </c>
      <c r="AI30" s="9">
        <v>0</v>
      </c>
      <c r="AJ30" s="9">
        <v>3</v>
      </c>
      <c r="AK30" s="9">
        <v>3</v>
      </c>
      <c r="AL30" s="9">
        <v>2</v>
      </c>
      <c r="AM30" s="9">
        <v>3</v>
      </c>
      <c r="AN30" s="9">
        <v>2</v>
      </c>
      <c r="AO30" s="9">
        <v>4</v>
      </c>
      <c r="AP30" s="9">
        <v>3</v>
      </c>
      <c r="AQ30" s="9">
        <v>0</v>
      </c>
      <c r="AR30" s="9">
        <v>4</v>
      </c>
      <c r="AS30" s="9">
        <v>2</v>
      </c>
      <c r="AT30" s="9">
        <v>1</v>
      </c>
      <c r="AU30" s="9">
        <v>0</v>
      </c>
      <c r="AV30" s="9">
        <v>0</v>
      </c>
      <c r="AW30" s="9">
        <v>4</v>
      </c>
      <c r="AX30" s="9">
        <v>1</v>
      </c>
      <c r="AY30" s="9">
        <v>1</v>
      </c>
      <c r="AZ30" s="9">
        <v>0</v>
      </c>
      <c r="BA30" s="9">
        <v>0</v>
      </c>
      <c r="BB30" s="9">
        <v>0</v>
      </c>
      <c r="BC30" s="17">
        <v>1.08</v>
      </c>
      <c r="BD30" s="17">
        <v>1</v>
      </c>
      <c r="BE30" s="9">
        <v>0.84</v>
      </c>
      <c r="BF30" s="9">
        <v>0.62</v>
      </c>
      <c r="BG30" s="9">
        <v>0.3</v>
      </c>
      <c r="BH30" s="9">
        <v>0.26</v>
      </c>
      <c r="BI30" s="9">
        <v>0.71</v>
      </c>
      <c r="BJ30" s="9">
        <v>0.2</v>
      </c>
      <c r="BK30" s="9">
        <v>7</v>
      </c>
      <c r="BL30" s="9">
        <v>3</v>
      </c>
      <c r="BM30" s="9">
        <v>0</v>
      </c>
      <c r="BN30" s="9">
        <v>0</v>
      </c>
      <c r="BO30" s="9">
        <v>0</v>
      </c>
      <c r="BP30" s="9">
        <v>4</v>
      </c>
      <c r="BQ30" s="9">
        <v>4</v>
      </c>
      <c r="BR30" s="9">
        <v>0</v>
      </c>
      <c r="BS30" s="9">
        <v>3</v>
      </c>
      <c r="BT30" s="9">
        <v>0</v>
      </c>
      <c r="BU30" s="9">
        <v>4</v>
      </c>
      <c r="BV30" s="9">
        <v>2</v>
      </c>
      <c r="BW30" s="9">
        <v>2</v>
      </c>
      <c r="BX30" s="9">
        <v>3</v>
      </c>
      <c r="BY30" s="9">
        <v>4</v>
      </c>
      <c r="BZ30" s="9">
        <v>2</v>
      </c>
      <c r="CA30" s="9">
        <v>0</v>
      </c>
      <c r="CB30" s="9">
        <v>0</v>
      </c>
      <c r="CC30" s="9">
        <v>1</v>
      </c>
      <c r="CD30" s="9">
        <v>3</v>
      </c>
      <c r="CE30" s="9">
        <v>2</v>
      </c>
      <c r="CF30" s="9">
        <v>1</v>
      </c>
      <c r="CG30" s="9">
        <v>0</v>
      </c>
      <c r="CH30" s="9">
        <v>0</v>
      </c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</row>
    <row r="31" spans="1:118">
      <c r="A31" s="9" t="s">
        <v>411</v>
      </c>
      <c r="B31" s="9" t="s">
        <v>358</v>
      </c>
      <c r="C31" s="9" t="s">
        <v>131</v>
      </c>
      <c r="D31">
        <v>5</v>
      </c>
      <c r="E31" s="9"/>
      <c r="F31" s="17">
        <v>1.64</v>
      </c>
      <c r="G31" s="17">
        <v>2.78</v>
      </c>
      <c r="H31" s="9"/>
      <c r="I31" s="17">
        <v>2.08</v>
      </c>
      <c r="J31" s="9"/>
      <c r="K31" s="17">
        <v>0.61</v>
      </c>
      <c r="L31" s="17">
        <v>0.52</v>
      </c>
      <c r="M31" s="17">
        <v>0.93</v>
      </c>
      <c r="N31" s="17">
        <v>1.05</v>
      </c>
      <c r="O31" s="9"/>
      <c r="P31" s="9"/>
      <c r="Q31" s="9"/>
      <c r="R31" s="9"/>
      <c r="S31" s="9"/>
      <c r="T31" s="9"/>
      <c r="U31" s="9">
        <f t="shared" si="0"/>
        <v>0.88571428571428568</v>
      </c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17">
        <v>1.1000000000000001</v>
      </c>
      <c r="BD31" s="17">
        <v>1.01</v>
      </c>
      <c r="BE31" s="9">
        <v>0.79</v>
      </c>
      <c r="BF31" s="9">
        <v>0.56999999999999995</v>
      </c>
      <c r="BG31" s="9">
        <v>0.31</v>
      </c>
      <c r="BH31" s="9">
        <v>0.37</v>
      </c>
      <c r="BI31" s="9">
        <v>0.81</v>
      </c>
      <c r="BJ31" s="9">
        <v>0.2</v>
      </c>
      <c r="BK31" s="9">
        <v>3</v>
      </c>
      <c r="BL31" s="9">
        <v>2</v>
      </c>
      <c r="BM31" s="9">
        <v>0</v>
      </c>
      <c r="BN31" s="9">
        <v>0</v>
      </c>
      <c r="BO31" s="9">
        <v>0</v>
      </c>
      <c r="BP31" s="9">
        <v>4</v>
      </c>
      <c r="BQ31" s="9">
        <v>4</v>
      </c>
      <c r="BR31" s="9">
        <v>0</v>
      </c>
      <c r="BS31" s="9">
        <v>3</v>
      </c>
      <c r="BT31" s="9">
        <v>1</v>
      </c>
      <c r="BU31" s="9">
        <v>3</v>
      </c>
      <c r="BV31" s="9">
        <v>3</v>
      </c>
      <c r="BW31" s="9">
        <v>3</v>
      </c>
      <c r="BX31" s="9">
        <v>3</v>
      </c>
      <c r="BY31" s="9">
        <v>2</v>
      </c>
      <c r="BZ31" s="9">
        <v>0</v>
      </c>
      <c r="CA31" s="9"/>
      <c r="CB31" s="9">
        <v>0</v>
      </c>
      <c r="CC31" s="9">
        <v>1</v>
      </c>
      <c r="CD31" s="9">
        <v>2</v>
      </c>
      <c r="CE31" s="9">
        <v>3</v>
      </c>
      <c r="CF31" s="9">
        <v>0</v>
      </c>
      <c r="CG31" s="9">
        <v>0</v>
      </c>
      <c r="CH31" s="9">
        <v>0</v>
      </c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</row>
    <row r="32" spans="1:118">
      <c r="A32" s="9" t="s">
        <v>430</v>
      </c>
      <c r="B32" s="9" t="s">
        <v>358</v>
      </c>
      <c r="C32" s="9" t="s">
        <v>131</v>
      </c>
      <c r="D32">
        <v>5</v>
      </c>
      <c r="E32" s="9"/>
      <c r="F32" s="13"/>
      <c r="G32" s="13"/>
      <c r="H32" s="9"/>
      <c r="I32" s="13"/>
      <c r="J32" s="9"/>
      <c r="K32" s="13"/>
      <c r="L32" s="13"/>
      <c r="M32" s="17">
        <v>1.05</v>
      </c>
      <c r="N32" s="17">
        <v>1.1100000000000001</v>
      </c>
      <c r="O32" s="9">
        <v>0.85</v>
      </c>
      <c r="P32" s="9">
        <v>0.65</v>
      </c>
      <c r="Q32" s="9">
        <v>0.31</v>
      </c>
      <c r="R32" s="9">
        <v>0.3</v>
      </c>
      <c r="S32" s="9">
        <v>0.77</v>
      </c>
      <c r="T32" s="9">
        <v>0.19</v>
      </c>
      <c r="U32" s="9">
        <f t="shared" si="0"/>
        <v>0.94594594594594594</v>
      </c>
      <c r="V32" s="9">
        <f t="shared" si="1"/>
        <v>0.80952380952380942</v>
      </c>
      <c r="W32" s="9">
        <f t="shared" si="2"/>
        <v>0.61904761904761907</v>
      </c>
      <c r="X32" s="9">
        <f t="shared" si="3"/>
        <v>0.29523809523809524</v>
      </c>
      <c r="Y32" s="9">
        <f t="shared" si="4"/>
        <v>0.2857142857142857</v>
      </c>
      <c r="Z32" s="9">
        <f t="shared" si="5"/>
        <v>0.73333333333333328</v>
      </c>
      <c r="AA32" s="9">
        <f t="shared" si="6"/>
        <v>0.18095238095238095</v>
      </c>
      <c r="AB32" s="9">
        <f t="shared" si="7"/>
        <v>0.51428571428571435</v>
      </c>
      <c r="AC32" s="9">
        <f t="shared" si="8"/>
        <v>0.17117117117117117</v>
      </c>
      <c r="AD32" s="9">
        <f t="shared" si="9"/>
        <v>1.1846153846153846</v>
      </c>
      <c r="AE32" s="9">
        <v>4</v>
      </c>
      <c r="AF32" s="9">
        <v>3</v>
      </c>
      <c r="AG32" s="9">
        <v>0</v>
      </c>
      <c r="AH32" s="9">
        <v>1</v>
      </c>
      <c r="AI32" s="9">
        <v>3</v>
      </c>
      <c r="AJ32" s="9">
        <v>3</v>
      </c>
      <c r="AK32" s="9">
        <v>4</v>
      </c>
      <c r="AL32" s="9"/>
      <c r="AM32" s="9">
        <v>3</v>
      </c>
      <c r="AN32" s="9">
        <v>0</v>
      </c>
      <c r="AO32" s="9">
        <v>4</v>
      </c>
      <c r="AP32" s="9">
        <v>3</v>
      </c>
      <c r="AQ32" s="9">
        <v>0</v>
      </c>
      <c r="AR32" s="9">
        <v>3</v>
      </c>
      <c r="AS32" s="9">
        <v>0</v>
      </c>
      <c r="AT32" s="9"/>
      <c r="AU32" s="9"/>
      <c r="AV32" s="9">
        <v>0</v>
      </c>
      <c r="AW32" s="9">
        <v>2</v>
      </c>
      <c r="AX32" s="9">
        <v>4</v>
      </c>
      <c r="AY32" s="9">
        <v>2</v>
      </c>
      <c r="AZ32" s="9">
        <v>2</v>
      </c>
      <c r="BA32" s="9">
        <v>0</v>
      </c>
      <c r="BB32" s="9">
        <v>2</v>
      </c>
      <c r="BC32" s="13"/>
      <c r="BD32" s="13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</row>
    <row r="33" spans="1:118">
      <c r="A33" s="9" t="s">
        <v>404</v>
      </c>
      <c r="B33" s="9" t="s">
        <v>449</v>
      </c>
      <c r="C33" s="9" t="s">
        <v>131</v>
      </c>
      <c r="D33">
        <v>5</v>
      </c>
      <c r="E33" s="9"/>
      <c r="F33" s="13"/>
      <c r="G33" s="13"/>
      <c r="H33" s="9"/>
      <c r="I33" s="17"/>
      <c r="J33" s="9"/>
      <c r="K33" s="13"/>
      <c r="L33" s="13"/>
      <c r="M33" s="9">
        <v>1.1000000000000001</v>
      </c>
      <c r="N33" s="9">
        <v>1.1599999999999999</v>
      </c>
      <c r="O33" s="9">
        <v>0.93</v>
      </c>
      <c r="P33" s="9">
        <v>0.64</v>
      </c>
      <c r="Q33" s="9">
        <v>0.34</v>
      </c>
      <c r="R33" s="9">
        <v>0.27</v>
      </c>
      <c r="S33" s="9">
        <v>0.82</v>
      </c>
      <c r="T33" s="9">
        <v>0.31</v>
      </c>
      <c r="U33" s="9">
        <f t="shared" si="0"/>
        <v>0.94827586206896564</v>
      </c>
      <c r="V33" s="9">
        <f t="shared" si="1"/>
        <v>0.84545454545454546</v>
      </c>
      <c r="W33" s="9">
        <f t="shared" si="2"/>
        <v>0.58181818181818179</v>
      </c>
      <c r="X33" s="9">
        <f t="shared" si="3"/>
        <v>0.30909090909090908</v>
      </c>
      <c r="Y33" s="9">
        <f t="shared" si="4"/>
        <v>0.24545454545454545</v>
      </c>
      <c r="Z33" s="9">
        <f t="shared" si="5"/>
        <v>0.74545454545454537</v>
      </c>
      <c r="AA33" s="9">
        <f t="shared" si="6"/>
        <v>0.2818181818181818</v>
      </c>
      <c r="AB33" s="9">
        <f t="shared" si="7"/>
        <v>0.53636363636363638</v>
      </c>
      <c r="AC33" s="9">
        <f t="shared" si="8"/>
        <v>0.26724137931034486</v>
      </c>
      <c r="AD33" s="9">
        <f t="shared" si="9"/>
        <v>1.28125</v>
      </c>
      <c r="AE33" s="9">
        <v>2</v>
      </c>
      <c r="AF33" s="9">
        <v>3</v>
      </c>
      <c r="AG33" s="9">
        <v>2</v>
      </c>
      <c r="AH33" s="9">
        <v>3</v>
      </c>
      <c r="AI33" s="9">
        <v>3</v>
      </c>
      <c r="AJ33" s="9">
        <v>3</v>
      </c>
      <c r="AK33" s="9">
        <v>2</v>
      </c>
      <c r="AL33" s="9"/>
      <c r="AM33" s="9">
        <v>3</v>
      </c>
      <c r="AN33" s="9"/>
      <c r="AO33" s="9">
        <v>2</v>
      </c>
      <c r="AP33" s="9">
        <v>3</v>
      </c>
      <c r="AQ33" s="9"/>
      <c r="AR33" s="9">
        <v>3</v>
      </c>
      <c r="AS33" s="9">
        <v>4</v>
      </c>
      <c r="AT33" s="9"/>
      <c r="AU33" s="9"/>
      <c r="AV33" s="9"/>
      <c r="AW33" s="9"/>
      <c r="AX33" s="9">
        <v>3</v>
      </c>
      <c r="AY33" s="9">
        <v>3</v>
      </c>
      <c r="AZ33" s="9">
        <v>3</v>
      </c>
      <c r="BA33" s="9">
        <v>0</v>
      </c>
      <c r="BB33" s="9">
        <v>0</v>
      </c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</row>
    <row r="34" spans="1:118">
      <c r="A34" s="9" t="s">
        <v>404</v>
      </c>
      <c r="B34" s="9" t="s">
        <v>533</v>
      </c>
      <c r="C34" s="9" t="s">
        <v>131</v>
      </c>
      <c r="D34">
        <v>5</v>
      </c>
      <c r="E34" s="13"/>
      <c r="F34" s="13"/>
      <c r="G34" s="13"/>
      <c r="H34" s="13"/>
      <c r="I34" s="17"/>
      <c r="J34" s="13"/>
      <c r="K34" s="13"/>
      <c r="L34" s="13"/>
      <c r="M34" s="17">
        <v>1.1399999999999999</v>
      </c>
      <c r="N34" s="17">
        <v>1.1399999999999999</v>
      </c>
      <c r="O34" s="17">
        <v>0.94</v>
      </c>
      <c r="P34" s="17">
        <v>0.63</v>
      </c>
      <c r="Q34" s="17">
        <v>0.32</v>
      </c>
      <c r="R34" s="17">
        <v>0.28000000000000003</v>
      </c>
      <c r="S34" s="17">
        <v>0.84</v>
      </c>
      <c r="T34" s="17">
        <v>0.31</v>
      </c>
      <c r="U34" s="9">
        <f t="shared" si="0"/>
        <v>1</v>
      </c>
      <c r="V34" s="9">
        <f t="shared" si="1"/>
        <v>0.82456140350877194</v>
      </c>
      <c r="W34" s="9">
        <f t="shared" si="2"/>
        <v>0.55263157894736847</v>
      </c>
      <c r="X34" s="9">
        <f t="shared" si="3"/>
        <v>0.28070175438596495</v>
      </c>
      <c r="Y34" s="9">
        <f t="shared" si="4"/>
        <v>0.24561403508771934</v>
      </c>
      <c r="Z34" s="9">
        <f t="shared" si="5"/>
        <v>0.73684210526315796</v>
      </c>
      <c r="AA34" s="9">
        <f t="shared" si="6"/>
        <v>0.27192982456140352</v>
      </c>
      <c r="AB34" s="9">
        <f t="shared" si="7"/>
        <v>0.54385964912280693</v>
      </c>
      <c r="AC34" s="9">
        <f t="shared" si="8"/>
        <v>0.27192982456140352</v>
      </c>
      <c r="AD34" s="9">
        <f t="shared" si="9"/>
        <v>1.3333333333333333</v>
      </c>
      <c r="AE34" s="9">
        <v>4</v>
      </c>
      <c r="AF34" s="9">
        <v>2</v>
      </c>
      <c r="AG34" s="9">
        <v>1</v>
      </c>
      <c r="AH34" s="9">
        <v>1</v>
      </c>
      <c r="AI34" s="9">
        <v>3</v>
      </c>
      <c r="AJ34" s="9">
        <v>3</v>
      </c>
      <c r="AK34" s="9">
        <v>3</v>
      </c>
      <c r="AL34" s="9">
        <v>0</v>
      </c>
      <c r="AM34" s="9">
        <v>3</v>
      </c>
      <c r="AN34" s="9">
        <v>0</v>
      </c>
      <c r="AO34" s="9">
        <v>3</v>
      </c>
      <c r="AP34" s="9">
        <v>0</v>
      </c>
      <c r="AQ34" s="9">
        <v>3</v>
      </c>
      <c r="AR34" s="9">
        <v>3</v>
      </c>
      <c r="AS34" s="9">
        <v>4</v>
      </c>
      <c r="AT34" s="9">
        <v>0</v>
      </c>
      <c r="AU34" s="9">
        <v>0</v>
      </c>
      <c r="AV34" s="9">
        <v>0</v>
      </c>
      <c r="AW34" s="9">
        <v>3</v>
      </c>
      <c r="AX34" s="9">
        <v>3</v>
      </c>
      <c r="AY34" s="9">
        <v>3</v>
      </c>
      <c r="AZ34" s="9">
        <v>4</v>
      </c>
      <c r="BA34" s="9">
        <v>0</v>
      </c>
      <c r="BB34" s="9">
        <v>0</v>
      </c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13"/>
      <c r="CJ34" s="13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</row>
    <row r="35" spans="1:118">
      <c r="A35" s="9" t="s">
        <v>404</v>
      </c>
      <c r="B35" s="9" t="s">
        <v>548</v>
      </c>
      <c r="C35" s="9" t="s">
        <v>131</v>
      </c>
      <c r="D35">
        <v>5</v>
      </c>
      <c r="E35" s="13"/>
      <c r="F35" s="17">
        <v>1.58</v>
      </c>
      <c r="G35" s="13"/>
      <c r="H35" s="13"/>
      <c r="I35" s="17"/>
      <c r="J35" s="13"/>
      <c r="K35" s="17">
        <v>0.46</v>
      </c>
      <c r="L35" s="17">
        <v>0.56999999999999995</v>
      </c>
      <c r="M35" s="17">
        <v>1.1299999999999999</v>
      </c>
      <c r="N35" s="17">
        <v>1.1000000000000001</v>
      </c>
      <c r="O35" s="17">
        <v>0.8</v>
      </c>
      <c r="P35" s="17">
        <v>0.54</v>
      </c>
      <c r="Q35" s="17">
        <v>0.23</v>
      </c>
      <c r="R35" s="17">
        <v>0.45</v>
      </c>
      <c r="S35" s="17">
        <v>0.91</v>
      </c>
      <c r="T35" s="17">
        <v>0.17</v>
      </c>
      <c r="U35" s="9">
        <f t="shared" si="0"/>
        <v>1.0272727272727271</v>
      </c>
      <c r="V35" s="9">
        <f t="shared" si="1"/>
        <v>0.70796460176991161</v>
      </c>
      <c r="W35" s="9">
        <f t="shared" si="2"/>
        <v>0.47787610619469034</v>
      </c>
      <c r="X35" s="9">
        <f t="shared" si="3"/>
        <v>0.2035398230088496</v>
      </c>
      <c r="Y35" s="9">
        <f t="shared" si="4"/>
        <v>0.39823008849557529</v>
      </c>
      <c r="Z35" s="9">
        <f t="shared" si="5"/>
        <v>0.80530973451327448</v>
      </c>
      <c r="AA35" s="9">
        <f t="shared" si="6"/>
        <v>0.15044247787610621</v>
      </c>
      <c r="AB35" s="9">
        <f t="shared" si="7"/>
        <v>0.50442477876106206</v>
      </c>
      <c r="AC35" s="9">
        <f t="shared" si="8"/>
        <v>0.15454545454545454</v>
      </c>
      <c r="AD35" s="9">
        <f t="shared" si="9"/>
        <v>1.6851851851851851</v>
      </c>
      <c r="AE35" s="9">
        <v>8</v>
      </c>
      <c r="AF35" s="9">
        <v>2</v>
      </c>
      <c r="AG35" s="9">
        <v>2</v>
      </c>
      <c r="AH35" s="9">
        <v>0</v>
      </c>
      <c r="AI35" s="9">
        <v>0</v>
      </c>
      <c r="AJ35" s="9">
        <v>0</v>
      </c>
      <c r="AK35" s="9">
        <v>3</v>
      </c>
      <c r="AL35" s="9">
        <v>0</v>
      </c>
      <c r="AM35" s="9">
        <v>2</v>
      </c>
      <c r="AN35" s="9">
        <v>0</v>
      </c>
      <c r="AO35" s="9">
        <v>2</v>
      </c>
      <c r="AP35" s="9">
        <v>2</v>
      </c>
      <c r="AQ35" s="9">
        <v>0</v>
      </c>
      <c r="AR35" s="9">
        <v>2</v>
      </c>
      <c r="AS35" s="9">
        <v>3</v>
      </c>
      <c r="AT35" s="9">
        <v>0</v>
      </c>
      <c r="AU35" s="9">
        <v>0</v>
      </c>
      <c r="AV35" s="9">
        <v>0</v>
      </c>
      <c r="AW35" s="9">
        <v>0</v>
      </c>
      <c r="AX35" s="9">
        <v>2</v>
      </c>
      <c r="AY35" s="9">
        <v>2</v>
      </c>
      <c r="AZ35" s="9">
        <v>3</v>
      </c>
      <c r="BA35" s="9">
        <v>0</v>
      </c>
      <c r="BB35" s="9">
        <v>3</v>
      </c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13"/>
      <c r="CJ35" s="13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</row>
    <row r="36" spans="1:118">
      <c r="A36" s="9" t="s">
        <v>404</v>
      </c>
      <c r="B36" s="9" t="s">
        <v>552</v>
      </c>
      <c r="C36" s="9" t="s">
        <v>131</v>
      </c>
      <c r="D36">
        <v>5</v>
      </c>
      <c r="E36" s="17">
        <v>3.45</v>
      </c>
      <c r="F36" s="17">
        <v>1.72</v>
      </c>
      <c r="G36" s="17">
        <v>2.77</v>
      </c>
      <c r="H36" s="17">
        <v>2.87</v>
      </c>
      <c r="I36" s="12">
        <v>41671</v>
      </c>
      <c r="J36" s="17">
        <v>1.76</v>
      </c>
      <c r="K36" s="17">
        <v>0.59</v>
      </c>
      <c r="L36" s="17">
        <v>0.55000000000000004</v>
      </c>
      <c r="M36" s="17">
        <v>1.1000000000000001</v>
      </c>
      <c r="N36" s="17">
        <v>1.2</v>
      </c>
      <c r="O36" s="17">
        <v>0.86</v>
      </c>
      <c r="P36" s="17">
        <v>0.59</v>
      </c>
      <c r="Q36" s="17">
        <v>0.27</v>
      </c>
      <c r="R36" s="17">
        <v>0.38</v>
      </c>
      <c r="S36" s="17">
        <v>0.84</v>
      </c>
      <c r="T36" s="17">
        <v>0.26</v>
      </c>
      <c r="U36" s="9">
        <f t="shared" si="0"/>
        <v>0.91666666666666674</v>
      </c>
      <c r="V36" s="9">
        <f t="shared" si="1"/>
        <v>0.78181818181818175</v>
      </c>
      <c r="W36" s="9">
        <f t="shared" si="2"/>
        <v>0.53636363636363626</v>
      </c>
      <c r="X36" s="9">
        <f t="shared" si="3"/>
        <v>0.24545454545454545</v>
      </c>
      <c r="Y36" s="9">
        <f t="shared" si="4"/>
        <v>0.3454545454545454</v>
      </c>
      <c r="Z36" s="9">
        <f t="shared" si="5"/>
        <v>0.76363636363636356</v>
      </c>
      <c r="AA36" s="9">
        <f t="shared" si="6"/>
        <v>0.23636363636363636</v>
      </c>
      <c r="AB36" s="9">
        <f t="shared" si="7"/>
        <v>0.53636363636363626</v>
      </c>
      <c r="AC36" s="9">
        <f t="shared" si="8"/>
        <v>0.21666666666666667</v>
      </c>
      <c r="AD36" s="9">
        <f t="shared" si="9"/>
        <v>1.423728813559322</v>
      </c>
      <c r="AE36" s="9">
        <v>3</v>
      </c>
      <c r="AF36" s="9">
        <v>2</v>
      </c>
      <c r="AG36" s="9">
        <v>3</v>
      </c>
      <c r="AH36" s="9">
        <v>2</v>
      </c>
      <c r="AI36" s="9">
        <v>1</v>
      </c>
      <c r="AJ36" s="9">
        <v>3</v>
      </c>
      <c r="AK36" s="9">
        <v>3</v>
      </c>
      <c r="AL36" s="9">
        <v>0</v>
      </c>
      <c r="AM36" s="9">
        <v>3</v>
      </c>
      <c r="AN36" s="9">
        <v>0</v>
      </c>
      <c r="AO36" s="9">
        <v>3</v>
      </c>
      <c r="AP36" s="9">
        <v>3</v>
      </c>
      <c r="AQ36" s="9">
        <v>0</v>
      </c>
      <c r="AR36" s="9">
        <v>3</v>
      </c>
      <c r="AS36" s="9">
        <v>2</v>
      </c>
      <c r="AT36" s="9">
        <v>0</v>
      </c>
      <c r="AU36" s="9">
        <v>1</v>
      </c>
      <c r="AV36" s="9">
        <v>0</v>
      </c>
      <c r="AW36" s="9">
        <v>2</v>
      </c>
      <c r="AX36" s="9">
        <v>3</v>
      </c>
      <c r="AY36" s="9">
        <v>3</v>
      </c>
      <c r="AZ36" s="9">
        <v>3</v>
      </c>
      <c r="BA36" s="9">
        <v>2</v>
      </c>
      <c r="BB36" s="9">
        <v>0</v>
      </c>
      <c r="BC36" s="17">
        <v>1.04</v>
      </c>
      <c r="BD36" s="17">
        <v>1.04</v>
      </c>
      <c r="BE36" s="17">
        <v>0.83</v>
      </c>
      <c r="BF36" s="17">
        <v>0.56000000000000005</v>
      </c>
      <c r="BG36" s="17">
        <v>0.33</v>
      </c>
      <c r="BH36" s="17">
        <v>0.31</v>
      </c>
      <c r="BI36" s="17">
        <v>0.79</v>
      </c>
      <c r="BJ36" s="17">
        <v>0.23</v>
      </c>
      <c r="BK36" s="9">
        <v>3</v>
      </c>
      <c r="BL36" s="9">
        <v>2</v>
      </c>
      <c r="BM36" s="9">
        <v>2</v>
      </c>
      <c r="BN36" s="9">
        <v>0</v>
      </c>
      <c r="BO36" s="9">
        <v>0</v>
      </c>
      <c r="BP36" s="9">
        <v>3</v>
      </c>
      <c r="BQ36" s="9">
        <v>2</v>
      </c>
      <c r="BR36" s="9">
        <v>0</v>
      </c>
      <c r="BS36" s="9">
        <v>3</v>
      </c>
      <c r="BT36" s="9">
        <v>0</v>
      </c>
      <c r="BU36" s="9">
        <v>2</v>
      </c>
      <c r="BV36" s="9">
        <v>3</v>
      </c>
      <c r="BW36" s="9">
        <v>2</v>
      </c>
      <c r="BX36" s="9">
        <v>3</v>
      </c>
      <c r="BY36" s="9">
        <v>2</v>
      </c>
      <c r="BZ36" s="9">
        <v>0</v>
      </c>
      <c r="CA36" s="9">
        <v>0</v>
      </c>
      <c r="CB36" s="9">
        <v>0</v>
      </c>
      <c r="CC36" s="9">
        <v>3</v>
      </c>
      <c r="CD36" s="9">
        <v>2</v>
      </c>
      <c r="CE36" s="9">
        <v>3</v>
      </c>
      <c r="CF36" s="9">
        <v>3</v>
      </c>
      <c r="CG36" s="9">
        <v>0</v>
      </c>
      <c r="CH36" s="9">
        <v>0</v>
      </c>
      <c r="CI36" s="17">
        <v>0.65</v>
      </c>
      <c r="CJ36" s="17">
        <v>0.68</v>
      </c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</row>
    <row r="37" spans="1:118">
      <c r="A37" s="9" t="s">
        <v>404</v>
      </c>
      <c r="B37" s="9" t="s">
        <v>560</v>
      </c>
      <c r="C37" s="9" t="s">
        <v>131</v>
      </c>
      <c r="D37">
        <v>5</v>
      </c>
      <c r="E37" s="17">
        <v>3.31</v>
      </c>
      <c r="F37" s="17">
        <v>1.59</v>
      </c>
      <c r="G37" s="17">
        <v>2.67</v>
      </c>
      <c r="H37" s="17">
        <v>2.81</v>
      </c>
      <c r="I37" s="12">
        <v>43132</v>
      </c>
      <c r="J37" s="17">
        <v>1.72</v>
      </c>
      <c r="K37" s="17">
        <v>0.5</v>
      </c>
      <c r="L37" s="17">
        <v>0.67</v>
      </c>
      <c r="M37" s="17">
        <v>1.1000000000000001</v>
      </c>
      <c r="N37" s="17">
        <v>1.18</v>
      </c>
      <c r="O37" s="17">
        <v>0.85</v>
      </c>
      <c r="P37" s="17">
        <v>0.55000000000000004</v>
      </c>
      <c r="Q37" s="17">
        <v>0.31</v>
      </c>
      <c r="R37" s="17">
        <v>0.4</v>
      </c>
      <c r="S37" s="17">
        <v>0.87</v>
      </c>
      <c r="T37" s="17">
        <v>0.21</v>
      </c>
      <c r="U37" s="9">
        <f t="shared" si="0"/>
        <v>0.93220338983050854</v>
      </c>
      <c r="V37" s="9">
        <f t="shared" si="1"/>
        <v>0.7727272727272726</v>
      </c>
      <c r="W37" s="9">
        <f t="shared" si="2"/>
        <v>0.5</v>
      </c>
      <c r="X37" s="9">
        <f t="shared" si="3"/>
        <v>0.2818181818181818</v>
      </c>
      <c r="Y37" s="9">
        <f t="shared" si="4"/>
        <v>0.36363636363636365</v>
      </c>
      <c r="Z37" s="9">
        <f t="shared" si="5"/>
        <v>0.79090909090909089</v>
      </c>
      <c r="AA37" s="9">
        <f t="shared" si="6"/>
        <v>0.19090909090909089</v>
      </c>
      <c r="AB37" s="9">
        <f t="shared" si="7"/>
        <v>0.49090909090909091</v>
      </c>
      <c r="AC37" s="9">
        <f t="shared" si="8"/>
        <v>0.17796610169491525</v>
      </c>
      <c r="AD37" s="9">
        <f t="shared" si="9"/>
        <v>1.5818181818181818</v>
      </c>
      <c r="AE37" s="9">
        <v>5</v>
      </c>
      <c r="AF37" s="9">
        <v>3</v>
      </c>
      <c r="AG37" s="9">
        <v>1</v>
      </c>
      <c r="AH37" s="9">
        <v>2</v>
      </c>
      <c r="AI37" s="9">
        <v>0</v>
      </c>
      <c r="AJ37" s="9">
        <v>3</v>
      </c>
      <c r="AK37" s="9">
        <v>3</v>
      </c>
      <c r="AL37" s="9">
        <v>0</v>
      </c>
      <c r="AM37" s="9">
        <v>3</v>
      </c>
      <c r="AN37" s="9">
        <v>1</v>
      </c>
      <c r="AO37" s="9">
        <v>3</v>
      </c>
      <c r="AP37" s="9">
        <v>3</v>
      </c>
      <c r="AQ37" s="9">
        <v>2</v>
      </c>
      <c r="AR37" s="9">
        <v>2</v>
      </c>
      <c r="AS37" s="9">
        <v>3</v>
      </c>
      <c r="AT37" s="9">
        <v>1</v>
      </c>
      <c r="AU37" s="9">
        <v>2</v>
      </c>
      <c r="AV37" s="9">
        <v>0</v>
      </c>
      <c r="AW37" s="9">
        <v>1</v>
      </c>
      <c r="AX37" s="9">
        <v>3</v>
      </c>
      <c r="AY37" s="9">
        <v>2</v>
      </c>
      <c r="AZ37" s="9">
        <v>3</v>
      </c>
      <c r="BA37" s="9">
        <v>0</v>
      </c>
      <c r="BB37" s="9">
        <v>0</v>
      </c>
      <c r="BC37" s="17">
        <v>1.08</v>
      </c>
      <c r="BD37" s="17">
        <v>1.01</v>
      </c>
      <c r="BE37" s="17">
        <v>0.8</v>
      </c>
      <c r="BF37" s="17">
        <v>0.59</v>
      </c>
      <c r="BG37" s="17">
        <v>0.27</v>
      </c>
      <c r="BH37" s="17">
        <v>0.34</v>
      </c>
      <c r="BI37" s="17">
        <v>0.77</v>
      </c>
      <c r="BJ37" s="17">
        <v>0.22</v>
      </c>
      <c r="BK37" s="9">
        <v>5</v>
      </c>
      <c r="BL37" s="9">
        <v>2</v>
      </c>
      <c r="BM37" s="9">
        <v>3</v>
      </c>
      <c r="BN37" s="9">
        <v>0</v>
      </c>
      <c r="BO37" s="9">
        <v>0</v>
      </c>
      <c r="BP37" s="9">
        <v>3</v>
      </c>
      <c r="BQ37" s="9">
        <v>3</v>
      </c>
      <c r="BR37" s="9">
        <v>0</v>
      </c>
      <c r="BS37" s="9">
        <v>3</v>
      </c>
      <c r="BT37" s="9">
        <v>0</v>
      </c>
      <c r="BU37" s="9">
        <v>3</v>
      </c>
      <c r="BV37" s="9">
        <v>1</v>
      </c>
      <c r="BW37" s="9">
        <v>3</v>
      </c>
      <c r="BX37" s="9">
        <v>1</v>
      </c>
      <c r="BY37" s="9">
        <v>3</v>
      </c>
      <c r="BZ37" s="9">
        <v>0</v>
      </c>
      <c r="CA37" s="9">
        <v>0</v>
      </c>
      <c r="CB37" s="9">
        <v>0</v>
      </c>
      <c r="CC37" s="9">
        <v>3</v>
      </c>
      <c r="CD37" s="9">
        <v>2</v>
      </c>
      <c r="CE37" s="9">
        <v>0</v>
      </c>
      <c r="CF37" s="9">
        <v>1</v>
      </c>
      <c r="CG37" s="9">
        <v>0</v>
      </c>
      <c r="CH37" s="9">
        <v>4</v>
      </c>
      <c r="CI37" s="17">
        <v>0.67</v>
      </c>
      <c r="CJ37" s="17">
        <v>0.73</v>
      </c>
      <c r="CK37" s="17">
        <v>0.59</v>
      </c>
      <c r="CL37" s="17">
        <v>0.51</v>
      </c>
      <c r="CM37" s="17">
        <v>0.38</v>
      </c>
      <c r="CN37" s="17">
        <v>0.23</v>
      </c>
      <c r="CO37" s="17">
        <v>0.38</v>
      </c>
      <c r="CP37" s="17">
        <v>0.06</v>
      </c>
      <c r="CQ37" s="9">
        <v>5</v>
      </c>
      <c r="CR37" s="9">
        <v>3</v>
      </c>
      <c r="CS37" s="9">
        <v>2</v>
      </c>
      <c r="CT37" s="9">
        <v>0</v>
      </c>
      <c r="CU37" s="9">
        <v>0</v>
      </c>
      <c r="CV37" s="9">
        <v>3</v>
      </c>
      <c r="CW37" s="9">
        <v>2</v>
      </c>
      <c r="CX37" s="9">
        <v>0</v>
      </c>
      <c r="CY37" s="9">
        <v>1</v>
      </c>
      <c r="CZ37" s="9">
        <v>0</v>
      </c>
      <c r="DA37" s="9">
        <v>0</v>
      </c>
      <c r="DB37" s="9">
        <v>0</v>
      </c>
      <c r="DC37" s="9">
        <v>2</v>
      </c>
      <c r="DD37" s="9">
        <v>3</v>
      </c>
      <c r="DE37" s="9">
        <v>2</v>
      </c>
      <c r="DF37" s="9">
        <v>0</v>
      </c>
      <c r="DG37" s="9">
        <v>2</v>
      </c>
      <c r="DH37" s="9">
        <v>1</v>
      </c>
      <c r="DI37" s="9">
        <v>1</v>
      </c>
      <c r="DJ37" s="9">
        <v>3</v>
      </c>
      <c r="DK37" s="9">
        <v>1</v>
      </c>
      <c r="DL37" s="9">
        <v>3</v>
      </c>
      <c r="DM37" s="9">
        <v>0</v>
      </c>
      <c r="DN37" s="9">
        <v>2</v>
      </c>
    </row>
    <row r="38" spans="1:118">
      <c r="A38" s="9" t="s">
        <v>404</v>
      </c>
      <c r="B38" s="9" t="s">
        <v>577</v>
      </c>
      <c r="C38" s="9" t="s">
        <v>131</v>
      </c>
      <c r="D38">
        <v>5</v>
      </c>
      <c r="E38" s="13"/>
      <c r="F38" s="17">
        <v>1.59</v>
      </c>
      <c r="G38" s="17">
        <v>2.44</v>
      </c>
      <c r="H38" s="13"/>
      <c r="I38" s="17">
        <v>1.83</v>
      </c>
      <c r="J38" s="13"/>
      <c r="K38" s="17">
        <v>0.62</v>
      </c>
      <c r="L38" s="17">
        <v>0.64</v>
      </c>
      <c r="M38" s="17">
        <v>0.96</v>
      </c>
      <c r="N38" s="17">
        <v>0.98</v>
      </c>
      <c r="O38" s="17">
        <v>0.76</v>
      </c>
      <c r="P38" s="17">
        <v>0.54</v>
      </c>
      <c r="Q38" s="17">
        <v>0.23</v>
      </c>
      <c r="R38" s="17">
        <v>0.31</v>
      </c>
      <c r="S38" s="17">
        <v>0.74</v>
      </c>
      <c r="T38" s="17">
        <v>0.23</v>
      </c>
      <c r="U38" s="9">
        <f t="shared" si="0"/>
        <v>0.97959183673469385</v>
      </c>
      <c r="V38" s="9">
        <f t="shared" si="1"/>
        <v>0.79166666666666674</v>
      </c>
      <c r="W38" s="9">
        <f t="shared" si="2"/>
        <v>0.56250000000000011</v>
      </c>
      <c r="X38" s="9">
        <f t="shared" si="3"/>
        <v>0.23958333333333334</v>
      </c>
      <c r="Y38" s="9">
        <f t="shared" si="4"/>
        <v>0.32291666666666669</v>
      </c>
      <c r="Z38" s="9">
        <f t="shared" si="5"/>
        <v>0.77083333333333337</v>
      </c>
      <c r="AA38" s="9">
        <f t="shared" si="6"/>
        <v>0.23958333333333334</v>
      </c>
      <c r="AB38" s="9">
        <f t="shared" si="7"/>
        <v>0.55208333333333337</v>
      </c>
      <c r="AC38" s="9">
        <f t="shared" si="8"/>
        <v>0.23469387755102042</v>
      </c>
      <c r="AD38" s="9">
        <f t="shared" si="9"/>
        <v>1.3703703703703702</v>
      </c>
      <c r="AE38" s="9">
        <v>5</v>
      </c>
      <c r="AF38" s="9">
        <v>2</v>
      </c>
      <c r="AG38" s="9">
        <v>4</v>
      </c>
      <c r="AH38" s="9">
        <v>1</v>
      </c>
      <c r="AI38" s="9">
        <v>1</v>
      </c>
      <c r="AJ38" s="9">
        <v>1</v>
      </c>
      <c r="AK38" s="9">
        <v>3</v>
      </c>
      <c r="AL38" s="9">
        <v>0</v>
      </c>
      <c r="AM38" s="9">
        <v>3</v>
      </c>
      <c r="AN38" s="9">
        <v>4</v>
      </c>
      <c r="AO38" s="9">
        <v>3</v>
      </c>
      <c r="AP38" s="9">
        <v>2</v>
      </c>
      <c r="AQ38" s="9">
        <v>2</v>
      </c>
      <c r="AR38" s="9">
        <v>3</v>
      </c>
      <c r="AS38" s="9">
        <v>2</v>
      </c>
      <c r="AT38" s="9">
        <v>0</v>
      </c>
      <c r="AU38" s="9">
        <v>0</v>
      </c>
      <c r="AV38" s="9">
        <v>0</v>
      </c>
      <c r="AW38" s="9">
        <v>0</v>
      </c>
      <c r="AX38" s="9">
        <v>3</v>
      </c>
      <c r="AY38" s="9">
        <v>2</v>
      </c>
      <c r="AZ38" s="9">
        <v>3</v>
      </c>
      <c r="BA38" s="9">
        <v>0</v>
      </c>
      <c r="BB38" s="9">
        <v>0</v>
      </c>
      <c r="BC38" s="13"/>
      <c r="BD38" s="13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13"/>
      <c r="CJ38" s="13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</row>
    <row r="39" spans="1:118">
      <c r="A39" s="9">
        <v>1</v>
      </c>
      <c r="B39" s="9" t="s">
        <v>353</v>
      </c>
      <c r="C39" s="9" t="s">
        <v>131</v>
      </c>
      <c r="D39">
        <v>6</v>
      </c>
      <c r="E39" s="9"/>
      <c r="F39" s="17">
        <v>1.5</v>
      </c>
      <c r="G39" s="17">
        <v>2.56</v>
      </c>
      <c r="H39" s="9"/>
      <c r="I39" s="17">
        <v>2.2000000000000002</v>
      </c>
      <c r="J39" s="9"/>
      <c r="K39" s="17">
        <v>0.5</v>
      </c>
      <c r="L39" s="17">
        <v>0.65</v>
      </c>
      <c r="M39" s="17">
        <v>1.1299999999999999</v>
      </c>
      <c r="N39" s="17">
        <v>1.04</v>
      </c>
      <c r="O39" s="9">
        <v>0.55000000000000004</v>
      </c>
      <c r="P39" s="9">
        <v>0.37</v>
      </c>
      <c r="Q39" s="9">
        <v>0.18</v>
      </c>
      <c r="R39" s="9">
        <v>0.23</v>
      </c>
      <c r="S39" s="9">
        <v>0.51</v>
      </c>
      <c r="T39" s="9">
        <v>0.14000000000000001</v>
      </c>
      <c r="U39" s="9">
        <f t="shared" si="0"/>
        <v>1.0865384615384615</v>
      </c>
      <c r="V39" s="9">
        <f t="shared" si="1"/>
        <v>0.48672566371681425</v>
      </c>
      <c r="W39" s="9">
        <f t="shared" si="2"/>
        <v>0.32743362831858408</v>
      </c>
      <c r="X39" s="9">
        <f t="shared" si="3"/>
        <v>0.15929203539823009</v>
      </c>
      <c r="Y39" s="9">
        <f t="shared" si="4"/>
        <v>0.2035398230088496</v>
      </c>
      <c r="Z39" s="9">
        <f t="shared" si="5"/>
        <v>0.45132743362831862</v>
      </c>
      <c r="AA39" s="9">
        <f t="shared" si="6"/>
        <v>0.12389380530973454</v>
      </c>
      <c r="AB39" s="9">
        <f t="shared" si="7"/>
        <v>0.32743362831858414</v>
      </c>
      <c r="AC39" s="9">
        <f t="shared" si="8"/>
        <v>0.13461538461538464</v>
      </c>
      <c r="AD39" s="9">
        <f t="shared" si="9"/>
        <v>1.3783783783783785</v>
      </c>
      <c r="AE39" s="9">
        <v>5</v>
      </c>
      <c r="AF39" s="9">
        <v>3</v>
      </c>
      <c r="AG39" s="9">
        <v>0</v>
      </c>
      <c r="AH39" s="9">
        <v>0</v>
      </c>
      <c r="AI39" s="9">
        <v>0</v>
      </c>
      <c r="AJ39" s="9">
        <v>3</v>
      </c>
      <c r="AK39" s="9">
        <v>2</v>
      </c>
      <c r="AL39" s="9">
        <v>4</v>
      </c>
      <c r="AM39" s="9">
        <v>2</v>
      </c>
      <c r="AN39" s="9">
        <v>1</v>
      </c>
      <c r="AO39" s="9">
        <v>2</v>
      </c>
      <c r="AP39" s="9">
        <v>1</v>
      </c>
      <c r="AQ39" s="9">
        <v>1</v>
      </c>
      <c r="AR39" s="9">
        <v>3</v>
      </c>
      <c r="AS39" s="9">
        <v>3</v>
      </c>
      <c r="AT39" s="9">
        <v>5</v>
      </c>
      <c r="AU39" s="9">
        <v>2</v>
      </c>
      <c r="AV39" s="9">
        <v>0</v>
      </c>
      <c r="AW39" s="9">
        <v>2</v>
      </c>
      <c r="AX39" s="9">
        <v>3</v>
      </c>
      <c r="AY39" s="9">
        <v>1</v>
      </c>
      <c r="AZ39" s="9">
        <v>3</v>
      </c>
      <c r="BA39" s="9">
        <v>2</v>
      </c>
      <c r="BB39" s="9">
        <v>2</v>
      </c>
      <c r="BC39" s="17">
        <v>1.06</v>
      </c>
      <c r="BD39" s="17">
        <v>0.92</v>
      </c>
      <c r="BE39" s="9">
        <v>0.85</v>
      </c>
      <c r="BF39" s="9">
        <v>0.6</v>
      </c>
      <c r="BG39" s="9">
        <v>0.4</v>
      </c>
      <c r="BH39" s="9">
        <v>0.3</v>
      </c>
      <c r="BI39" s="9">
        <v>0.77</v>
      </c>
      <c r="BJ39" s="9">
        <v>0.25</v>
      </c>
      <c r="BK39" s="9">
        <v>5</v>
      </c>
      <c r="BL39" s="9">
        <v>4</v>
      </c>
      <c r="BM39" s="9">
        <v>2</v>
      </c>
      <c r="BN39" s="9">
        <v>0</v>
      </c>
      <c r="BO39" s="9">
        <v>0</v>
      </c>
      <c r="BP39" s="9">
        <v>3</v>
      </c>
      <c r="BQ39" s="9">
        <v>2</v>
      </c>
      <c r="BR39" s="9">
        <v>3</v>
      </c>
      <c r="BS39" s="9">
        <v>2</v>
      </c>
      <c r="BT39" s="9">
        <v>2</v>
      </c>
      <c r="BU39" s="9">
        <v>3</v>
      </c>
      <c r="BV39" s="9">
        <v>2</v>
      </c>
      <c r="BW39" s="9">
        <v>2</v>
      </c>
      <c r="BX39" s="9">
        <v>1</v>
      </c>
      <c r="BY39" s="9">
        <v>2</v>
      </c>
      <c r="BZ39" s="9">
        <v>4</v>
      </c>
      <c r="CA39" s="9">
        <v>2</v>
      </c>
      <c r="CB39" s="9">
        <v>0</v>
      </c>
      <c r="CC39" s="9">
        <v>0</v>
      </c>
      <c r="CD39" s="9">
        <v>1</v>
      </c>
      <c r="CE39" s="9">
        <v>2</v>
      </c>
      <c r="CF39" s="9">
        <v>4</v>
      </c>
      <c r="CG39" s="9">
        <v>2</v>
      </c>
      <c r="CH39" s="9">
        <v>0</v>
      </c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</row>
    <row r="40" spans="1:118">
      <c r="A40" s="9">
        <v>1</v>
      </c>
      <c r="B40" s="9" t="s">
        <v>311</v>
      </c>
      <c r="C40" s="9" t="s">
        <v>131</v>
      </c>
      <c r="D40">
        <v>7</v>
      </c>
      <c r="E40" s="9"/>
      <c r="F40" s="17">
        <v>1.49</v>
      </c>
      <c r="G40" s="9"/>
      <c r="H40" s="9"/>
      <c r="I40" s="9"/>
      <c r="J40" s="9"/>
      <c r="K40" s="17">
        <v>0.43</v>
      </c>
      <c r="L40" s="17">
        <v>0.55000000000000004</v>
      </c>
      <c r="M40" s="17">
        <v>1.08</v>
      </c>
      <c r="N40" s="17">
        <v>1.02</v>
      </c>
      <c r="O40" s="9">
        <v>0.84</v>
      </c>
      <c r="P40" s="9">
        <v>0.55000000000000004</v>
      </c>
      <c r="Q40" s="9">
        <v>0.31</v>
      </c>
      <c r="R40" s="9">
        <v>0.32</v>
      </c>
      <c r="S40" s="9">
        <v>0.77</v>
      </c>
      <c r="T40" s="9">
        <v>0.22</v>
      </c>
      <c r="U40" s="9">
        <f t="shared" si="0"/>
        <v>1.0588235294117647</v>
      </c>
      <c r="V40" s="9">
        <f t="shared" si="1"/>
        <v>0.77777777777777768</v>
      </c>
      <c r="W40" s="9">
        <f t="shared" si="2"/>
        <v>0.5092592592592593</v>
      </c>
      <c r="X40" s="9">
        <f t="shared" si="3"/>
        <v>0.28703703703703703</v>
      </c>
      <c r="Y40" s="9">
        <f t="shared" si="4"/>
        <v>0.29629629629629628</v>
      </c>
      <c r="Z40" s="9">
        <f t="shared" si="5"/>
        <v>0.71296296296296291</v>
      </c>
      <c r="AA40" s="9">
        <f t="shared" si="6"/>
        <v>0.20370370370370369</v>
      </c>
      <c r="AB40" s="9">
        <f t="shared" si="7"/>
        <v>0.49074074074074076</v>
      </c>
      <c r="AC40" s="9">
        <f t="shared" si="8"/>
        <v>0.21568627450980393</v>
      </c>
      <c r="AD40" s="9">
        <f t="shared" si="9"/>
        <v>1.4</v>
      </c>
      <c r="AE40" s="9">
        <v>1</v>
      </c>
      <c r="AF40" s="9">
        <v>2</v>
      </c>
      <c r="AG40" s="9">
        <v>0</v>
      </c>
      <c r="AH40" s="9">
        <v>3</v>
      </c>
      <c r="AI40" s="9">
        <v>4</v>
      </c>
      <c r="AJ40" s="9">
        <v>1</v>
      </c>
      <c r="AK40" s="9">
        <v>0</v>
      </c>
      <c r="AL40" s="9">
        <v>2</v>
      </c>
      <c r="AM40" s="9">
        <v>3</v>
      </c>
      <c r="AN40" s="9">
        <v>4</v>
      </c>
      <c r="AO40" s="9">
        <v>3</v>
      </c>
      <c r="AP40" s="9">
        <v>3</v>
      </c>
      <c r="AQ40" s="9">
        <v>3</v>
      </c>
      <c r="AR40" s="9">
        <v>3</v>
      </c>
      <c r="AS40" s="9">
        <v>4</v>
      </c>
      <c r="AT40" s="9">
        <v>0</v>
      </c>
      <c r="AU40" s="9">
        <v>2</v>
      </c>
      <c r="AV40" s="9">
        <v>0</v>
      </c>
      <c r="AW40" s="9">
        <v>3</v>
      </c>
      <c r="AX40" s="9">
        <v>3</v>
      </c>
      <c r="AY40" s="9">
        <v>3</v>
      </c>
      <c r="AZ40" s="9">
        <v>2</v>
      </c>
      <c r="BA40" s="9">
        <v>1</v>
      </c>
      <c r="BB40" s="9">
        <v>1</v>
      </c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</row>
    <row r="41" spans="1:118">
      <c r="A41" s="9">
        <v>1</v>
      </c>
      <c r="B41" s="9" t="s">
        <v>300</v>
      </c>
      <c r="C41" s="9" t="s">
        <v>131</v>
      </c>
      <c r="D41">
        <v>7</v>
      </c>
      <c r="E41" s="17">
        <v>3.31</v>
      </c>
      <c r="F41" s="17">
        <v>1.84</v>
      </c>
      <c r="G41" s="17">
        <v>2.82</v>
      </c>
      <c r="H41" s="17">
        <v>2.7</v>
      </c>
      <c r="I41" s="9">
        <v>2.0499999999999998</v>
      </c>
      <c r="J41" s="17">
        <v>1.63</v>
      </c>
      <c r="K41" s="17">
        <v>0.66</v>
      </c>
      <c r="L41" s="17">
        <v>0.51</v>
      </c>
      <c r="M41" s="9">
        <v>1.06</v>
      </c>
      <c r="N41" s="9">
        <v>1.03</v>
      </c>
      <c r="O41" s="9">
        <v>0.84</v>
      </c>
      <c r="P41" s="9">
        <v>0.59</v>
      </c>
      <c r="Q41" s="9">
        <v>0.27</v>
      </c>
      <c r="R41" s="9">
        <v>0.38</v>
      </c>
      <c r="S41" s="9">
        <v>0.8</v>
      </c>
      <c r="T41" s="9">
        <v>0.11</v>
      </c>
      <c r="U41" s="9">
        <f t="shared" si="0"/>
        <v>1.029126213592233</v>
      </c>
      <c r="V41" s="9">
        <f t="shared" si="1"/>
        <v>0.79245283018867918</v>
      </c>
      <c r="W41" s="9">
        <f t="shared" si="2"/>
        <v>0.55660377358490565</v>
      </c>
      <c r="X41" s="9">
        <f t="shared" si="3"/>
        <v>0.25471698113207547</v>
      </c>
      <c r="Y41" s="9">
        <f t="shared" si="4"/>
        <v>0.35849056603773582</v>
      </c>
      <c r="Z41" s="9">
        <f t="shared" si="5"/>
        <v>0.75471698113207553</v>
      </c>
      <c r="AA41" s="9">
        <f t="shared" si="6"/>
        <v>0.10377358490566037</v>
      </c>
      <c r="AB41" s="9">
        <f t="shared" si="7"/>
        <v>0.53773584905660365</v>
      </c>
      <c r="AC41" s="9">
        <f t="shared" si="8"/>
        <v>0.10679611650485436</v>
      </c>
      <c r="AD41" s="9">
        <f t="shared" si="9"/>
        <v>1.3559322033898307</v>
      </c>
      <c r="AE41" s="9">
        <v>8</v>
      </c>
      <c r="AF41" s="9"/>
      <c r="AG41" s="9"/>
      <c r="AH41" s="9"/>
      <c r="AI41" s="9">
        <v>1</v>
      </c>
      <c r="AJ41" s="9">
        <v>3</v>
      </c>
      <c r="AK41" s="9">
        <v>3</v>
      </c>
      <c r="AL41" s="9">
        <v>0</v>
      </c>
      <c r="AM41" s="9">
        <v>3</v>
      </c>
      <c r="AN41" s="9">
        <v>2</v>
      </c>
      <c r="AO41" s="9">
        <v>3</v>
      </c>
      <c r="AP41" s="9">
        <v>3</v>
      </c>
      <c r="AQ41" s="9">
        <v>0</v>
      </c>
      <c r="AR41" s="9">
        <v>4</v>
      </c>
      <c r="AS41" s="9">
        <v>1</v>
      </c>
      <c r="AT41" s="9">
        <v>0</v>
      </c>
      <c r="AU41" s="9">
        <v>0</v>
      </c>
      <c r="AV41" s="9">
        <v>0</v>
      </c>
      <c r="AW41" s="9">
        <v>2</v>
      </c>
      <c r="AX41" s="9">
        <v>1</v>
      </c>
      <c r="AY41" s="9">
        <v>2</v>
      </c>
      <c r="AZ41" s="9">
        <v>0</v>
      </c>
      <c r="BA41" s="9">
        <v>0</v>
      </c>
      <c r="BB41" s="9">
        <v>5</v>
      </c>
      <c r="BC41" s="9">
        <v>0.98</v>
      </c>
      <c r="BD41" s="9">
        <v>0.98</v>
      </c>
      <c r="BE41" s="9">
        <v>0.8</v>
      </c>
      <c r="BF41" s="9">
        <v>0.55000000000000004</v>
      </c>
      <c r="BG41" s="9">
        <v>0.27</v>
      </c>
      <c r="BH41" s="9">
        <v>0.28999999999999998</v>
      </c>
      <c r="BI41" s="9">
        <v>0.7</v>
      </c>
      <c r="BJ41" s="9">
        <v>0.12</v>
      </c>
      <c r="BK41" s="9">
        <v>8</v>
      </c>
      <c r="BL41" s="9">
        <v>2</v>
      </c>
      <c r="BM41" s="9">
        <v>0</v>
      </c>
      <c r="BN41" s="9">
        <v>1</v>
      </c>
      <c r="BO41" s="9">
        <v>0</v>
      </c>
      <c r="BP41" s="9">
        <v>2</v>
      </c>
      <c r="BQ41" s="9">
        <v>4</v>
      </c>
      <c r="BR41" s="9">
        <v>0</v>
      </c>
      <c r="BS41" s="9">
        <v>4</v>
      </c>
      <c r="BT41" s="9">
        <v>0</v>
      </c>
      <c r="BU41" s="9">
        <v>3</v>
      </c>
      <c r="BV41" s="9">
        <v>2</v>
      </c>
      <c r="BW41" s="9">
        <v>0</v>
      </c>
      <c r="BX41" s="9">
        <v>3</v>
      </c>
      <c r="BY41" s="9">
        <v>1</v>
      </c>
      <c r="BZ41" s="9">
        <v>0</v>
      </c>
      <c r="CA41" s="9">
        <v>1</v>
      </c>
      <c r="CB41" s="9">
        <v>0</v>
      </c>
      <c r="CC41" s="9">
        <v>1</v>
      </c>
      <c r="CD41" s="9">
        <v>1</v>
      </c>
      <c r="CE41" s="9">
        <v>2</v>
      </c>
      <c r="CF41" s="9">
        <v>0</v>
      </c>
      <c r="CG41" s="9">
        <v>0</v>
      </c>
      <c r="CH41" s="9">
        <v>5</v>
      </c>
      <c r="CI41" s="17">
        <v>0.63</v>
      </c>
      <c r="CJ41" s="17">
        <v>0.64</v>
      </c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</row>
    <row r="42" spans="1:118">
      <c r="A42" s="9">
        <v>1</v>
      </c>
      <c r="B42" s="9" t="s">
        <v>308</v>
      </c>
      <c r="C42" s="9" t="s">
        <v>131</v>
      </c>
      <c r="D42">
        <v>7</v>
      </c>
      <c r="M42" s="9">
        <v>1.06</v>
      </c>
      <c r="N42" s="9">
        <v>1.07</v>
      </c>
      <c r="O42" s="9">
        <v>0.78</v>
      </c>
      <c r="P42" s="9">
        <v>0.55000000000000004</v>
      </c>
      <c r="Q42" s="9">
        <v>0.28999999999999998</v>
      </c>
      <c r="R42" s="9">
        <v>0.35</v>
      </c>
      <c r="S42" s="9">
        <v>0.83</v>
      </c>
      <c r="T42" s="9">
        <v>0.22</v>
      </c>
      <c r="U42" s="9">
        <f t="shared" si="0"/>
        <v>0.99065420560747663</v>
      </c>
      <c r="V42" s="9">
        <f t="shared" si="1"/>
        <v>0.73584905660377353</v>
      </c>
      <c r="W42" s="9">
        <f t="shared" si="2"/>
        <v>0.51886792452830188</v>
      </c>
      <c r="X42" s="9">
        <f t="shared" si="3"/>
        <v>0.27358490566037735</v>
      </c>
      <c r="Y42" s="9">
        <f t="shared" si="4"/>
        <v>0.330188679245283</v>
      </c>
      <c r="Z42" s="9">
        <f t="shared" si="5"/>
        <v>0.78301886792452824</v>
      </c>
      <c r="AA42" s="9">
        <f t="shared" si="6"/>
        <v>0.20754716981132074</v>
      </c>
      <c r="AB42" s="9">
        <f t="shared" si="7"/>
        <v>0.46226415094339623</v>
      </c>
      <c r="AC42" s="9">
        <f t="shared" si="8"/>
        <v>0.20560747663551401</v>
      </c>
      <c r="AD42" s="9">
        <f t="shared" si="9"/>
        <v>1.5090909090909088</v>
      </c>
      <c r="AE42" s="9">
        <v>4</v>
      </c>
      <c r="AF42" s="9">
        <v>4</v>
      </c>
      <c r="AG42" s="9">
        <v>0</v>
      </c>
      <c r="AH42" s="9">
        <v>3</v>
      </c>
      <c r="AI42" s="9">
        <v>0</v>
      </c>
      <c r="AJ42" s="9">
        <v>4</v>
      </c>
      <c r="AK42" s="9">
        <v>4</v>
      </c>
      <c r="AL42" s="9">
        <v>2</v>
      </c>
      <c r="AM42" s="9">
        <v>4</v>
      </c>
      <c r="AN42" s="9">
        <v>3</v>
      </c>
      <c r="AO42" s="9">
        <v>4</v>
      </c>
      <c r="AP42" s="9">
        <v>3</v>
      </c>
      <c r="AQ42" s="9">
        <v>0</v>
      </c>
      <c r="AR42" s="9">
        <v>3</v>
      </c>
      <c r="AS42" s="9">
        <v>3</v>
      </c>
      <c r="AT42" s="9">
        <v>0</v>
      </c>
      <c r="AU42" s="9">
        <v>4</v>
      </c>
      <c r="AV42" s="9">
        <v>0</v>
      </c>
      <c r="AW42" s="9">
        <v>1</v>
      </c>
      <c r="AX42" s="9">
        <v>3</v>
      </c>
      <c r="AY42" s="9">
        <v>1</v>
      </c>
      <c r="AZ42" s="9">
        <v>4</v>
      </c>
      <c r="BA42" s="9">
        <v>2</v>
      </c>
      <c r="BB42" s="9">
        <v>1</v>
      </c>
    </row>
    <row r="43" spans="1:118">
      <c r="A43" s="9">
        <v>2</v>
      </c>
      <c r="B43" s="9" t="s">
        <v>308</v>
      </c>
      <c r="C43" s="9" t="s">
        <v>131</v>
      </c>
      <c r="D43">
        <v>7</v>
      </c>
      <c r="E43" s="9"/>
      <c r="F43" s="9"/>
      <c r="G43" s="9"/>
      <c r="H43" s="9"/>
      <c r="I43" s="9"/>
      <c r="J43" s="9"/>
      <c r="K43" s="9"/>
      <c r="L43" s="9"/>
      <c r="M43" s="9">
        <v>1.08</v>
      </c>
      <c r="N43" s="9">
        <v>1.1299999999999999</v>
      </c>
      <c r="O43" s="9">
        <v>0.9</v>
      </c>
      <c r="P43" s="9">
        <v>0.64</v>
      </c>
      <c r="Q43" s="9">
        <v>0.4</v>
      </c>
      <c r="R43" s="9">
        <v>0.39</v>
      </c>
      <c r="S43" s="9">
        <v>0.82</v>
      </c>
      <c r="T43" s="9">
        <v>0.22</v>
      </c>
      <c r="U43" s="9">
        <f t="shared" si="0"/>
        <v>0.95575221238938068</v>
      </c>
      <c r="V43" s="9">
        <f t="shared" si="1"/>
        <v>0.83333333333333326</v>
      </c>
      <c r="W43" s="9">
        <f t="shared" si="2"/>
        <v>0.59259259259259256</v>
      </c>
      <c r="X43" s="9">
        <f t="shared" si="3"/>
        <v>0.37037037037037035</v>
      </c>
      <c r="Y43" s="9">
        <f t="shared" si="4"/>
        <v>0.3611111111111111</v>
      </c>
      <c r="Z43" s="9">
        <f t="shared" si="5"/>
        <v>0.75925925925925919</v>
      </c>
      <c r="AA43" s="9">
        <f t="shared" si="6"/>
        <v>0.20370370370370369</v>
      </c>
      <c r="AB43" s="9">
        <f t="shared" si="7"/>
        <v>0.46296296296296291</v>
      </c>
      <c r="AC43" s="9">
        <f t="shared" si="8"/>
        <v>0.19469026548672569</v>
      </c>
      <c r="AD43" s="9">
        <f t="shared" si="9"/>
        <v>1.28125</v>
      </c>
      <c r="AE43" s="9">
        <v>1</v>
      </c>
      <c r="AF43" s="9">
        <v>1</v>
      </c>
      <c r="AG43" s="9">
        <v>2</v>
      </c>
      <c r="AH43" s="9">
        <v>3</v>
      </c>
      <c r="AI43" s="9">
        <v>1</v>
      </c>
      <c r="AJ43" s="9">
        <v>5</v>
      </c>
      <c r="AK43" s="9">
        <v>2</v>
      </c>
      <c r="AL43" s="9">
        <v>0</v>
      </c>
      <c r="AM43" s="9">
        <v>4</v>
      </c>
      <c r="AN43" s="9">
        <v>1</v>
      </c>
      <c r="AO43" s="9">
        <v>4</v>
      </c>
      <c r="AP43" s="9">
        <v>2</v>
      </c>
      <c r="AQ43" s="9">
        <v>4</v>
      </c>
      <c r="AR43" s="9">
        <v>2</v>
      </c>
      <c r="AS43" s="9">
        <v>2</v>
      </c>
      <c r="AT43" s="9">
        <v>0</v>
      </c>
      <c r="AU43" s="9">
        <v>0</v>
      </c>
      <c r="AV43" s="9">
        <v>0</v>
      </c>
      <c r="AW43" s="9">
        <v>4</v>
      </c>
      <c r="AX43" s="9">
        <v>3</v>
      </c>
      <c r="AY43" s="9">
        <v>3</v>
      </c>
      <c r="AZ43" s="9">
        <v>3</v>
      </c>
      <c r="BA43" s="9">
        <v>0</v>
      </c>
      <c r="BB43" s="9">
        <v>2</v>
      </c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</row>
    <row r="44" spans="1:118">
      <c r="A44" s="9">
        <v>3</v>
      </c>
      <c r="B44" s="9" t="s">
        <v>308</v>
      </c>
      <c r="C44" s="9" t="s">
        <v>131</v>
      </c>
      <c r="D44">
        <v>7</v>
      </c>
      <c r="U44" s="9"/>
      <c r="V44" s="9"/>
      <c r="W44" s="9"/>
      <c r="X44" s="9"/>
      <c r="Y44" s="9"/>
      <c r="Z44" s="9"/>
      <c r="AA44" s="9"/>
      <c r="AB44" s="9"/>
      <c r="AC44" s="9"/>
      <c r="AD44" s="9"/>
      <c r="BC44">
        <v>0.98</v>
      </c>
      <c r="BD44">
        <v>0.89</v>
      </c>
      <c r="BE44">
        <v>0.83</v>
      </c>
      <c r="BF44">
        <v>0.56999999999999995</v>
      </c>
      <c r="BG44">
        <v>0.35</v>
      </c>
      <c r="BH44">
        <v>0.26</v>
      </c>
      <c r="BI44">
        <v>0.79</v>
      </c>
      <c r="BJ44">
        <v>0.13</v>
      </c>
      <c r="BK44">
        <v>9</v>
      </c>
      <c r="BL44">
        <v>0</v>
      </c>
      <c r="BM44">
        <v>0</v>
      </c>
      <c r="BN44">
        <v>0</v>
      </c>
      <c r="BO44">
        <v>1</v>
      </c>
      <c r="BP44">
        <v>0</v>
      </c>
      <c r="BQ44">
        <v>1</v>
      </c>
      <c r="BR44">
        <v>0</v>
      </c>
      <c r="BS44">
        <v>1</v>
      </c>
      <c r="BT44">
        <v>0</v>
      </c>
      <c r="BU44">
        <v>1</v>
      </c>
      <c r="BV44">
        <v>1</v>
      </c>
      <c r="BW44">
        <v>2</v>
      </c>
      <c r="BX44">
        <v>0</v>
      </c>
      <c r="BY44">
        <v>1</v>
      </c>
      <c r="BZ44">
        <v>0</v>
      </c>
      <c r="CA44">
        <v>1</v>
      </c>
      <c r="CB44">
        <v>0</v>
      </c>
      <c r="CC44">
        <v>0</v>
      </c>
      <c r="CD44">
        <v>1</v>
      </c>
      <c r="CE44">
        <v>0</v>
      </c>
      <c r="CF44">
        <v>1</v>
      </c>
      <c r="CG44">
        <v>4</v>
      </c>
      <c r="CH44">
        <v>1</v>
      </c>
    </row>
    <row r="45" spans="1:118">
      <c r="A45" s="9">
        <v>1</v>
      </c>
      <c r="B45" s="9" t="s">
        <v>310</v>
      </c>
      <c r="C45" s="9" t="s">
        <v>131</v>
      </c>
      <c r="D45">
        <v>7</v>
      </c>
      <c r="E45" s="9"/>
      <c r="F45" s="9"/>
      <c r="G45" s="9"/>
      <c r="H45" s="9"/>
      <c r="I45" s="9"/>
      <c r="J45" s="9"/>
      <c r="K45" s="9"/>
      <c r="L45" s="9"/>
      <c r="M45" s="9" t="s">
        <v>312</v>
      </c>
      <c r="N45" s="9" t="s">
        <v>313</v>
      </c>
      <c r="O45" s="9">
        <v>0.72</v>
      </c>
      <c r="P45" s="9">
        <v>0.53</v>
      </c>
      <c r="Q45" s="9">
        <v>0.19</v>
      </c>
      <c r="R45" s="9">
        <v>0.23</v>
      </c>
      <c r="S45" s="9">
        <v>0.66</v>
      </c>
      <c r="T45" s="9">
        <v>0.22</v>
      </c>
      <c r="U45" s="9"/>
      <c r="V45" s="9"/>
      <c r="W45" s="9"/>
      <c r="X45" s="9"/>
      <c r="Y45" s="9"/>
      <c r="Z45" s="9"/>
      <c r="AA45" s="9"/>
      <c r="AB45" s="9"/>
      <c r="AC45" s="9"/>
      <c r="AD45" s="9">
        <f t="shared" si="9"/>
        <v>1.2452830188679245</v>
      </c>
      <c r="AE45" s="9">
        <v>5</v>
      </c>
      <c r="AF45" s="9">
        <v>1</v>
      </c>
      <c r="AG45" s="9">
        <v>2</v>
      </c>
      <c r="AH45" s="9">
        <v>0</v>
      </c>
      <c r="AI45" s="9">
        <v>2</v>
      </c>
      <c r="AJ45" s="9">
        <v>2</v>
      </c>
      <c r="AK45" s="9">
        <v>1</v>
      </c>
      <c r="AL45" s="9">
        <v>1</v>
      </c>
      <c r="AM45" s="9">
        <v>1</v>
      </c>
      <c r="AN45" s="9">
        <v>1</v>
      </c>
      <c r="AO45" s="9">
        <v>3</v>
      </c>
      <c r="AP45" s="9">
        <v>3</v>
      </c>
      <c r="AQ45" s="9">
        <v>3</v>
      </c>
      <c r="AR45" s="9">
        <v>2</v>
      </c>
      <c r="AS45" s="9">
        <v>3</v>
      </c>
      <c r="AT45" s="9">
        <v>0</v>
      </c>
      <c r="AU45" s="9">
        <v>2</v>
      </c>
      <c r="AV45" s="9">
        <v>0</v>
      </c>
      <c r="AW45" s="9">
        <v>2</v>
      </c>
      <c r="AX45" s="9">
        <v>2</v>
      </c>
      <c r="AY45" s="9">
        <v>1</v>
      </c>
      <c r="AZ45" s="9">
        <v>4</v>
      </c>
      <c r="BA45" s="9">
        <v>0</v>
      </c>
      <c r="BB45" s="9">
        <v>2</v>
      </c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</row>
    <row r="46" spans="1:118">
      <c r="A46" s="9">
        <v>2</v>
      </c>
      <c r="B46" s="9" t="s">
        <v>310</v>
      </c>
      <c r="C46" s="9" t="s">
        <v>131</v>
      </c>
      <c r="D46">
        <v>7</v>
      </c>
      <c r="E46" s="9"/>
      <c r="F46" s="17">
        <v>1.78</v>
      </c>
      <c r="G46" s="9"/>
      <c r="H46" s="9"/>
      <c r="I46" s="9"/>
      <c r="J46" s="9"/>
      <c r="K46" s="17">
        <v>0.65</v>
      </c>
      <c r="L46" s="17">
        <v>0.56000000000000005</v>
      </c>
      <c r="M46" s="9">
        <v>1.1200000000000001</v>
      </c>
      <c r="N46" s="9">
        <v>1.05</v>
      </c>
      <c r="O46" s="9">
        <v>0.93</v>
      </c>
      <c r="P46" s="9">
        <v>0.62</v>
      </c>
      <c r="Q46" s="9">
        <v>0.38</v>
      </c>
      <c r="R46" s="9">
        <v>0.38</v>
      </c>
      <c r="S46" s="9">
        <v>0.85</v>
      </c>
      <c r="T46" s="9">
        <v>0.22</v>
      </c>
      <c r="U46" s="9">
        <f t="shared" si="0"/>
        <v>1.0666666666666667</v>
      </c>
      <c r="V46" s="9">
        <f t="shared" si="1"/>
        <v>0.83035714285714279</v>
      </c>
      <c r="W46" s="9">
        <f t="shared" si="2"/>
        <v>0.55357142857142849</v>
      </c>
      <c r="X46" s="9">
        <f t="shared" si="3"/>
        <v>0.33928571428571425</v>
      </c>
      <c r="Y46" s="9">
        <f t="shared" si="4"/>
        <v>0.33928571428571425</v>
      </c>
      <c r="Z46" s="9">
        <f t="shared" si="5"/>
        <v>0.75892857142857129</v>
      </c>
      <c r="AA46" s="9">
        <f t="shared" si="6"/>
        <v>0.19642857142857142</v>
      </c>
      <c r="AB46" s="9">
        <f t="shared" si="7"/>
        <v>0.49107142857142855</v>
      </c>
      <c r="AC46" s="9">
        <f t="shared" si="8"/>
        <v>0.20952380952380953</v>
      </c>
      <c r="AD46" s="9">
        <f t="shared" si="9"/>
        <v>1.3709677419354838</v>
      </c>
      <c r="AE46" s="9">
        <v>3</v>
      </c>
      <c r="AF46" s="9">
        <v>4</v>
      </c>
      <c r="AG46" s="9">
        <v>1</v>
      </c>
      <c r="AH46" s="9">
        <v>0</v>
      </c>
      <c r="AI46" s="9">
        <v>0</v>
      </c>
      <c r="AJ46" s="9">
        <v>4</v>
      </c>
      <c r="AK46" s="9">
        <v>3</v>
      </c>
      <c r="AL46" s="9">
        <v>2</v>
      </c>
      <c r="AM46" s="9">
        <v>3</v>
      </c>
      <c r="AN46" s="9">
        <v>4</v>
      </c>
      <c r="AO46" s="9">
        <v>2</v>
      </c>
      <c r="AP46" s="9">
        <v>3</v>
      </c>
      <c r="AQ46" s="9">
        <v>3</v>
      </c>
      <c r="AR46" s="9">
        <v>3</v>
      </c>
      <c r="AS46" s="9">
        <v>3</v>
      </c>
      <c r="AT46" s="9">
        <v>1</v>
      </c>
      <c r="AU46" s="9">
        <v>1</v>
      </c>
      <c r="AV46" s="9">
        <v>0</v>
      </c>
      <c r="AW46" s="9">
        <v>4</v>
      </c>
      <c r="AX46" s="9">
        <v>3</v>
      </c>
      <c r="AY46" s="9">
        <v>3</v>
      </c>
      <c r="AZ46" s="9">
        <v>4</v>
      </c>
      <c r="BA46" s="9">
        <v>0</v>
      </c>
      <c r="BB46" s="9">
        <v>1</v>
      </c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</row>
    <row r="47" spans="1:118">
      <c r="A47" s="9">
        <v>3</v>
      </c>
      <c r="B47" s="9" t="s">
        <v>310</v>
      </c>
      <c r="C47" s="9" t="s">
        <v>131</v>
      </c>
      <c r="D47">
        <v>7</v>
      </c>
      <c r="E47" s="9"/>
      <c r="F47" s="13"/>
      <c r="G47" s="9"/>
      <c r="H47" s="9"/>
      <c r="I47" s="9"/>
      <c r="J47" s="9"/>
      <c r="K47" s="13"/>
      <c r="L47" s="13"/>
      <c r="M47" s="9">
        <v>0.93</v>
      </c>
      <c r="N47" s="9">
        <v>0.97</v>
      </c>
      <c r="O47" s="9">
        <v>0.75</v>
      </c>
      <c r="P47" s="9">
        <v>0.53</v>
      </c>
      <c r="Q47" s="9">
        <v>0.31</v>
      </c>
      <c r="R47" s="9">
        <v>0.39</v>
      </c>
      <c r="S47" s="9">
        <v>0.76</v>
      </c>
      <c r="T47" s="9">
        <v>0.23</v>
      </c>
      <c r="U47" s="9">
        <f t="shared" si="0"/>
        <v>0.95876288659793818</v>
      </c>
      <c r="V47" s="9">
        <f t="shared" si="1"/>
        <v>0.80645161290322576</v>
      </c>
      <c r="W47" s="9">
        <f t="shared" si="2"/>
        <v>0.56989247311827962</v>
      </c>
      <c r="X47" s="9">
        <f t="shared" si="3"/>
        <v>0.33333333333333331</v>
      </c>
      <c r="Y47" s="9">
        <f t="shared" si="4"/>
        <v>0.41935483870967744</v>
      </c>
      <c r="Z47" s="9">
        <f t="shared" si="5"/>
        <v>0.81720430107526876</v>
      </c>
      <c r="AA47" s="9">
        <f t="shared" si="6"/>
        <v>0.24731182795698925</v>
      </c>
      <c r="AB47" s="9">
        <f t="shared" si="7"/>
        <v>0.47311827956989244</v>
      </c>
      <c r="AC47" s="9">
        <f t="shared" si="8"/>
        <v>0.23711340206185569</v>
      </c>
      <c r="AD47" s="9">
        <f t="shared" si="9"/>
        <v>1.4339622641509433</v>
      </c>
      <c r="AE47" s="9">
        <v>2</v>
      </c>
      <c r="AF47" s="9">
        <v>2</v>
      </c>
      <c r="AG47" s="9">
        <v>4</v>
      </c>
      <c r="AH47" s="9">
        <v>3</v>
      </c>
      <c r="AI47" s="9">
        <v>0</v>
      </c>
      <c r="AJ47" s="9">
        <v>3</v>
      </c>
      <c r="AK47" s="9">
        <v>2</v>
      </c>
      <c r="AL47" s="9">
        <v>3</v>
      </c>
      <c r="AM47" s="9">
        <v>3</v>
      </c>
      <c r="AN47" s="9">
        <v>3</v>
      </c>
      <c r="AO47" s="9">
        <v>2</v>
      </c>
      <c r="AP47" s="9">
        <v>3</v>
      </c>
      <c r="AQ47" s="9"/>
      <c r="AR47" s="9">
        <v>3</v>
      </c>
      <c r="AS47" s="9">
        <v>2</v>
      </c>
      <c r="AT47" s="9">
        <v>2</v>
      </c>
      <c r="AU47" s="9">
        <v>0</v>
      </c>
      <c r="AV47" s="9">
        <v>2</v>
      </c>
      <c r="AW47" s="9">
        <v>3</v>
      </c>
      <c r="AX47" s="9">
        <v>2</v>
      </c>
      <c r="AY47" s="9">
        <v>3</v>
      </c>
      <c r="AZ47" s="9">
        <v>3</v>
      </c>
      <c r="BA47" s="9"/>
      <c r="BB47" s="9">
        <v>0</v>
      </c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</row>
    <row r="48" spans="1:118">
      <c r="A48" s="9" t="s">
        <v>457</v>
      </c>
      <c r="B48" s="9" t="s">
        <v>310</v>
      </c>
      <c r="C48" s="9" t="s">
        <v>131</v>
      </c>
      <c r="D48">
        <v>7</v>
      </c>
      <c r="E48" s="17">
        <v>3.09</v>
      </c>
      <c r="F48" s="17">
        <v>1.4</v>
      </c>
      <c r="G48" s="17">
        <v>2.42</v>
      </c>
      <c r="H48" s="17">
        <v>2.5499999999999998</v>
      </c>
      <c r="I48" s="17">
        <v>1.87</v>
      </c>
      <c r="J48" s="17">
        <v>1.7</v>
      </c>
      <c r="K48" s="17">
        <v>0.59</v>
      </c>
      <c r="L48" s="17">
        <v>0.65</v>
      </c>
      <c r="M48" s="17">
        <v>0.8</v>
      </c>
      <c r="N48" s="17">
        <v>0.92</v>
      </c>
      <c r="O48" s="9"/>
      <c r="P48" s="9"/>
      <c r="Q48" s="9"/>
      <c r="R48" s="9"/>
      <c r="S48" s="9"/>
      <c r="T48" s="9"/>
      <c r="U48" s="9">
        <f t="shared" si="0"/>
        <v>0.86956521739130432</v>
      </c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>
        <v>1.02</v>
      </c>
      <c r="BD48" s="9">
        <v>0.92</v>
      </c>
      <c r="BE48" s="9">
        <v>0.72</v>
      </c>
      <c r="BF48" s="9">
        <v>0.47</v>
      </c>
      <c r="BG48" s="9">
        <v>0.23</v>
      </c>
      <c r="BH48" s="9">
        <v>0.3</v>
      </c>
      <c r="BI48" s="9">
        <v>0.7</v>
      </c>
      <c r="BJ48" s="9">
        <v>0.24</v>
      </c>
      <c r="BK48" s="9">
        <v>3</v>
      </c>
      <c r="BL48" s="9">
        <v>3</v>
      </c>
      <c r="BM48" s="9">
        <v>0</v>
      </c>
      <c r="BN48" s="9">
        <v>0</v>
      </c>
      <c r="BO48" s="9">
        <v>0</v>
      </c>
      <c r="BP48" s="9">
        <v>3</v>
      </c>
      <c r="BQ48" s="9">
        <v>2</v>
      </c>
      <c r="BR48" s="9"/>
      <c r="BS48" s="9">
        <v>3</v>
      </c>
      <c r="BT48" s="9"/>
      <c r="BU48" s="9">
        <v>2</v>
      </c>
      <c r="BV48" s="9">
        <v>3</v>
      </c>
      <c r="BW48" s="9">
        <v>3</v>
      </c>
      <c r="BX48" s="9">
        <v>3</v>
      </c>
      <c r="BY48" s="9">
        <v>3</v>
      </c>
      <c r="BZ48" s="9"/>
      <c r="CA48" s="9"/>
      <c r="CB48" s="9">
        <v>0</v>
      </c>
      <c r="CC48" s="9"/>
      <c r="CD48" s="9"/>
      <c r="CE48" s="9">
        <v>3</v>
      </c>
      <c r="CF48" s="9"/>
      <c r="CG48" s="9"/>
      <c r="CH48" s="9">
        <v>2</v>
      </c>
      <c r="CI48" s="17">
        <v>0.64</v>
      </c>
      <c r="CJ48" s="17">
        <v>0.6</v>
      </c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</row>
    <row r="49" spans="1:118">
      <c r="A49" s="9">
        <v>1</v>
      </c>
      <c r="B49" s="9" t="s">
        <v>317</v>
      </c>
      <c r="C49" s="9" t="s">
        <v>131</v>
      </c>
      <c r="D49">
        <v>7</v>
      </c>
      <c r="U49" s="9"/>
      <c r="V49" s="9"/>
      <c r="W49" s="9"/>
      <c r="X49" s="9"/>
      <c r="Y49" s="9"/>
      <c r="Z49" s="9"/>
      <c r="AA49" s="9"/>
      <c r="AB49" s="9"/>
      <c r="AC49" s="9"/>
      <c r="AD49" s="9"/>
      <c r="BC49">
        <v>1.1200000000000001</v>
      </c>
      <c r="BD49">
        <v>1.07</v>
      </c>
      <c r="BE49">
        <v>0.92</v>
      </c>
      <c r="BF49">
        <v>0.54</v>
      </c>
      <c r="BG49">
        <v>0.36</v>
      </c>
      <c r="BH49">
        <v>0.38</v>
      </c>
      <c r="BI49">
        <v>0.88</v>
      </c>
      <c r="BJ49">
        <v>0.28999999999999998</v>
      </c>
      <c r="BK49">
        <v>6</v>
      </c>
      <c r="BL49">
        <v>2</v>
      </c>
      <c r="BM49">
        <v>1</v>
      </c>
      <c r="BN49">
        <v>0</v>
      </c>
      <c r="BO49">
        <v>0</v>
      </c>
      <c r="BP49">
        <v>3</v>
      </c>
      <c r="BQ49">
        <v>2</v>
      </c>
      <c r="BR49">
        <v>1</v>
      </c>
      <c r="BS49">
        <v>3</v>
      </c>
      <c r="BT49">
        <v>0</v>
      </c>
      <c r="BU49">
        <v>2</v>
      </c>
      <c r="BV49">
        <v>3</v>
      </c>
      <c r="BW49">
        <v>1</v>
      </c>
      <c r="BX49">
        <v>4</v>
      </c>
      <c r="BY49">
        <v>1</v>
      </c>
      <c r="BZ49">
        <v>0</v>
      </c>
      <c r="CA49">
        <v>0</v>
      </c>
      <c r="CB49">
        <v>0</v>
      </c>
      <c r="CC49">
        <v>1</v>
      </c>
      <c r="CD49">
        <v>1</v>
      </c>
      <c r="CE49">
        <v>3</v>
      </c>
      <c r="CF49">
        <v>1</v>
      </c>
      <c r="CG49">
        <v>0</v>
      </c>
      <c r="CH49">
        <v>0</v>
      </c>
    </row>
    <row r="50" spans="1:118">
      <c r="A50" s="9">
        <v>1</v>
      </c>
      <c r="B50" s="9" t="s">
        <v>319</v>
      </c>
      <c r="C50" s="9" t="s">
        <v>131</v>
      </c>
      <c r="D50">
        <v>7</v>
      </c>
      <c r="M50">
        <v>1.03</v>
      </c>
      <c r="N50">
        <v>1.01</v>
      </c>
      <c r="O50" s="9">
        <v>0.84</v>
      </c>
      <c r="P50" s="9">
        <v>0.55000000000000004</v>
      </c>
      <c r="Q50" s="9">
        <v>0.44</v>
      </c>
      <c r="R50" s="9">
        <v>0.38</v>
      </c>
      <c r="S50" s="9">
        <v>0.84</v>
      </c>
      <c r="T50" s="9">
        <v>0.26</v>
      </c>
      <c r="U50" s="9">
        <f t="shared" si="0"/>
        <v>1.0198019801980198</v>
      </c>
      <c r="V50" s="9">
        <f t="shared" si="1"/>
        <v>0.81553398058252424</v>
      </c>
      <c r="W50" s="9">
        <f t="shared" si="2"/>
        <v>0.53398058252427183</v>
      </c>
      <c r="X50" s="9">
        <f t="shared" si="3"/>
        <v>0.42718446601941745</v>
      </c>
      <c r="Y50" s="9">
        <f t="shared" si="4"/>
        <v>0.36893203883495146</v>
      </c>
      <c r="Z50" s="9">
        <f t="shared" si="5"/>
        <v>0.81553398058252424</v>
      </c>
      <c r="AA50" s="9">
        <f t="shared" si="6"/>
        <v>0.25242718446601942</v>
      </c>
      <c r="AB50" s="9">
        <f t="shared" si="7"/>
        <v>0.38834951456310673</v>
      </c>
      <c r="AC50" s="9">
        <f t="shared" si="8"/>
        <v>0.25742574257425743</v>
      </c>
      <c r="AD50" s="9">
        <f t="shared" si="9"/>
        <v>1.5272727272727271</v>
      </c>
      <c r="AE50" s="9">
        <v>4</v>
      </c>
      <c r="AF50" s="9">
        <v>0</v>
      </c>
      <c r="AG50" s="9">
        <v>0</v>
      </c>
      <c r="AH50" s="9">
        <v>2</v>
      </c>
      <c r="AI50" s="9">
        <v>1</v>
      </c>
      <c r="AJ50" s="9">
        <v>2</v>
      </c>
      <c r="AK50" s="9">
        <v>2</v>
      </c>
      <c r="AL50" s="9">
        <v>0</v>
      </c>
      <c r="AM50" s="9">
        <v>4</v>
      </c>
      <c r="AN50" s="9">
        <v>0</v>
      </c>
      <c r="AO50" s="9">
        <v>3</v>
      </c>
      <c r="AP50" s="9">
        <v>3</v>
      </c>
      <c r="AQ50" s="9">
        <v>3</v>
      </c>
      <c r="AR50" s="9">
        <v>4</v>
      </c>
      <c r="AS50" s="9">
        <v>2</v>
      </c>
      <c r="AT50" s="9">
        <v>2</v>
      </c>
      <c r="AU50" s="9">
        <v>2</v>
      </c>
      <c r="AV50" s="9">
        <v>2</v>
      </c>
      <c r="AW50" s="9">
        <v>3</v>
      </c>
      <c r="AX50" s="9">
        <v>2</v>
      </c>
      <c r="AY50" s="9">
        <v>3</v>
      </c>
      <c r="AZ50" s="9">
        <v>4</v>
      </c>
      <c r="BA50" s="9">
        <v>0</v>
      </c>
      <c r="BB50" s="9">
        <v>1</v>
      </c>
    </row>
    <row r="51" spans="1:118">
      <c r="A51" s="9" t="s">
        <v>411</v>
      </c>
      <c r="B51" s="9" t="s">
        <v>317</v>
      </c>
      <c r="C51" s="9" t="s">
        <v>131</v>
      </c>
      <c r="D51">
        <v>7</v>
      </c>
      <c r="E51" s="9"/>
      <c r="F51" s="17">
        <v>1.55</v>
      </c>
      <c r="G51" s="17">
        <v>2.58</v>
      </c>
      <c r="H51" s="9"/>
      <c r="I51" s="17">
        <v>2.13</v>
      </c>
      <c r="J51" s="9"/>
      <c r="K51" s="17">
        <v>0.52</v>
      </c>
      <c r="L51" s="17">
        <v>0.56999999999999995</v>
      </c>
      <c r="M51" s="9">
        <v>1.1000000000000001</v>
      </c>
      <c r="N51" s="9">
        <v>1.1299999999999999</v>
      </c>
      <c r="O51" s="9">
        <v>0.81</v>
      </c>
      <c r="P51" s="9">
        <v>0.57999999999999996</v>
      </c>
      <c r="Q51" s="9">
        <v>0.25</v>
      </c>
      <c r="R51" s="9">
        <v>0.34</v>
      </c>
      <c r="S51" s="9">
        <v>0.77</v>
      </c>
      <c r="T51" s="9">
        <v>0.25</v>
      </c>
      <c r="U51" s="9">
        <f t="shared" si="0"/>
        <v>0.9734513274336285</v>
      </c>
      <c r="V51" s="9">
        <f t="shared" si="1"/>
        <v>0.73636363636363633</v>
      </c>
      <c r="W51" s="9">
        <f t="shared" si="2"/>
        <v>0.52727272727272723</v>
      </c>
      <c r="X51" s="9">
        <f t="shared" si="3"/>
        <v>0.22727272727272727</v>
      </c>
      <c r="Y51" s="9">
        <f t="shared" si="4"/>
        <v>0.30909090909090908</v>
      </c>
      <c r="Z51" s="9">
        <f t="shared" si="5"/>
        <v>0.7</v>
      </c>
      <c r="AA51" s="9">
        <f t="shared" si="6"/>
        <v>0.22727272727272727</v>
      </c>
      <c r="AB51" s="9">
        <f t="shared" si="7"/>
        <v>0.50909090909090915</v>
      </c>
      <c r="AC51" s="9">
        <f t="shared" si="8"/>
        <v>0.22123893805309736</v>
      </c>
      <c r="AD51" s="9">
        <f t="shared" si="9"/>
        <v>1.3275862068965518</v>
      </c>
      <c r="AE51" s="9">
        <v>2</v>
      </c>
      <c r="AF51" s="9">
        <v>3</v>
      </c>
      <c r="AG51" s="9">
        <v>2</v>
      </c>
      <c r="AH51" s="9">
        <v>2</v>
      </c>
      <c r="AI51" s="9">
        <v>0</v>
      </c>
      <c r="AJ51" s="9">
        <v>3</v>
      </c>
      <c r="AK51" s="9">
        <v>3</v>
      </c>
      <c r="AL51" s="9">
        <v>0</v>
      </c>
      <c r="AM51" s="9">
        <v>3</v>
      </c>
      <c r="AN51" s="9">
        <v>2</v>
      </c>
      <c r="AO51" s="9">
        <v>3</v>
      </c>
      <c r="AP51" s="9">
        <v>3</v>
      </c>
      <c r="AQ51" s="9">
        <v>4</v>
      </c>
      <c r="AR51" s="9">
        <v>3</v>
      </c>
      <c r="AS51" s="9">
        <v>2</v>
      </c>
      <c r="AT51" s="9">
        <v>2</v>
      </c>
      <c r="AU51" s="9">
        <v>0</v>
      </c>
      <c r="AV51" s="9">
        <v>0</v>
      </c>
      <c r="AW51" s="9">
        <v>2</v>
      </c>
      <c r="AX51" s="9">
        <v>2</v>
      </c>
      <c r="AY51" s="9">
        <v>3</v>
      </c>
      <c r="AZ51" s="9">
        <v>2</v>
      </c>
      <c r="BA51" s="9">
        <v>0</v>
      </c>
      <c r="BB51" s="9">
        <v>0</v>
      </c>
      <c r="BC51" s="9">
        <v>1.1100000000000001</v>
      </c>
      <c r="BD51" s="9">
        <v>1.02</v>
      </c>
      <c r="BE51" s="9">
        <v>0.8</v>
      </c>
      <c r="BF51" s="9">
        <v>0.65</v>
      </c>
      <c r="BG51" s="9">
        <v>0.32</v>
      </c>
      <c r="BH51" s="9">
        <v>0.27</v>
      </c>
      <c r="BI51" s="9">
        <v>0.72</v>
      </c>
      <c r="BJ51" s="9">
        <v>0.18</v>
      </c>
      <c r="BK51" s="9">
        <v>2</v>
      </c>
      <c r="BL51" s="9">
        <v>2</v>
      </c>
      <c r="BM51" s="9">
        <v>3</v>
      </c>
      <c r="BN51" s="9">
        <v>0</v>
      </c>
      <c r="BO51" s="9">
        <v>0</v>
      </c>
      <c r="BP51" s="9">
        <v>3</v>
      </c>
      <c r="BQ51" s="9">
        <v>2</v>
      </c>
      <c r="BR51" s="9">
        <v>2</v>
      </c>
      <c r="BS51" s="9">
        <v>3</v>
      </c>
      <c r="BT51" s="9">
        <v>0</v>
      </c>
      <c r="BU51" s="9">
        <v>2</v>
      </c>
      <c r="BV51" s="9">
        <v>3</v>
      </c>
      <c r="BW51" s="9">
        <v>3</v>
      </c>
      <c r="BX51" s="9">
        <v>3</v>
      </c>
      <c r="BY51" s="9">
        <v>2</v>
      </c>
      <c r="BZ51" s="9">
        <v>1</v>
      </c>
      <c r="CA51" s="9">
        <v>4</v>
      </c>
      <c r="CB51" s="9">
        <v>1</v>
      </c>
      <c r="CC51" s="9">
        <v>1</v>
      </c>
      <c r="CD51" s="9">
        <v>1</v>
      </c>
      <c r="CE51" s="9">
        <v>3</v>
      </c>
      <c r="CF51" s="9">
        <v>0</v>
      </c>
      <c r="CG51" s="9">
        <v>0</v>
      </c>
      <c r="CH51" s="9">
        <v>2</v>
      </c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</row>
    <row r="52" spans="1:118">
      <c r="A52" s="9" t="s">
        <v>404</v>
      </c>
      <c r="B52" s="9" t="s">
        <v>441</v>
      </c>
      <c r="C52" s="9" t="s">
        <v>131</v>
      </c>
      <c r="D52">
        <v>7</v>
      </c>
      <c r="E52" s="9"/>
      <c r="F52" s="13"/>
      <c r="G52" s="13"/>
      <c r="H52" s="9"/>
      <c r="I52" s="17"/>
      <c r="J52" s="9"/>
      <c r="K52" s="13"/>
      <c r="L52" s="13"/>
      <c r="M52" s="9">
        <v>1.0900000000000001</v>
      </c>
      <c r="N52" s="9">
        <v>1.1000000000000001</v>
      </c>
      <c r="O52" s="9">
        <v>0.86</v>
      </c>
      <c r="P52" s="9">
        <v>0.61</v>
      </c>
      <c r="Q52" s="9">
        <v>0.28999999999999998</v>
      </c>
      <c r="R52" s="9">
        <v>0.33</v>
      </c>
      <c r="S52" s="9">
        <v>0.79</v>
      </c>
      <c r="T52" s="9">
        <v>0.35</v>
      </c>
      <c r="U52" s="9">
        <f t="shared" si="0"/>
        <v>0.99090909090909085</v>
      </c>
      <c r="V52" s="9">
        <f t="shared" si="1"/>
        <v>0.78899082568807333</v>
      </c>
      <c r="W52" s="9">
        <f t="shared" si="2"/>
        <v>0.55963302752293576</v>
      </c>
      <c r="X52" s="9">
        <f t="shared" si="3"/>
        <v>0.26605504587155959</v>
      </c>
      <c r="Y52" s="9">
        <f t="shared" si="4"/>
        <v>0.30275229357798167</v>
      </c>
      <c r="Z52" s="9">
        <f t="shared" si="5"/>
        <v>0.72477064220183485</v>
      </c>
      <c r="AA52" s="9">
        <f t="shared" si="6"/>
        <v>0.32110091743119262</v>
      </c>
      <c r="AB52" s="9">
        <f t="shared" si="7"/>
        <v>0.52293577981651373</v>
      </c>
      <c r="AC52" s="9">
        <f t="shared" si="8"/>
        <v>0.31818181818181812</v>
      </c>
      <c r="AD52" s="9">
        <f t="shared" si="9"/>
        <v>1.2950819672131149</v>
      </c>
      <c r="AE52" s="9">
        <v>2</v>
      </c>
      <c r="AF52" s="9">
        <v>3</v>
      </c>
      <c r="AG52" s="9">
        <v>3</v>
      </c>
      <c r="AH52" s="9">
        <v>2</v>
      </c>
      <c r="AI52" s="9">
        <v>0</v>
      </c>
      <c r="AJ52" s="9">
        <v>4</v>
      </c>
      <c r="AK52" s="9">
        <v>2</v>
      </c>
      <c r="AL52" s="9">
        <v>3</v>
      </c>
      <c r="AM52" s="9">
        <v>3</v>
      </c>
      <c r="AN52" s="9">
        <v>5</v>
      </c>
      <c r="AO52" s="9">
        <v>3</v>
      </c>
      <c r="AP52" s="9">
        <v>3</v>
      </c>
      <c r="AQ52" s="9">
        <v>3</v>
      </c>
      <c r="AR52" s="9">
        <v>3</v>
      </c>
      <c r="AS52" s="9">
        <v>2</v>
      </c>
      <c r="AT52" s="9">
        <v>0</v>
      </c>
      <c r="AU52" s="9">
        <v>3</v>
      </c>
      <c r="AV52" s="9">
        <v>2</v>
      </c>
      <c r="AW52" s="9">
        <v>3</v>
      </c>
      <c r="AX52" s="9">
        <v>1</v>
      </c>
      <c r="AY52" s="9">
        <v>3</v>
      </c>
      <c r="AZ52" s="9">
        <v>3</v>
      </c>
      <c r="BA52" s="9">
        <v>2</v>
      </c>
      <c r="BB52" s="9">
        <v>0</v>
      </c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</row>
    <row r="53" spans="1:118">
      <c r="A53" s="9" t="s">
        <v>411</v>
      </c>
      <c r="B53" s="9" t="s">
        <v>441</v>
      </c>
      <c r="C53" s="9" t="s">
        <v>131</v>
      </c>
      <c r="D53">
        <v>7</v>
      </c>
      <c r="E53" s="9"/>
      <c r="F53" s="13"/>
      <c r="G53" s="13"/>
      <c r="H53" s="9"/>
      <c r="I53" s="17"/>
      <c r="J53" s="9"/>
      <c r="K53" s="13"/>
      <c r="L53" s="13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>
        <v>1.1000000000000001</v>
      </c>
      <c r="BD53" s="9">
        <v>0.99</v>
      </c>
      <c r="BE53" s="9">
        <v>0.9</v>
      </c>
      <c r="BF53" s="9">
        <v>0.64</v>
      </c>
      <c r="BG53" s="9">
        <v>0.35</v>
      </c>
      <c r="BH53" s="9">
        <v>0.32</v>
      </c>
      <c r="BI53" s="9">
        <v>0.78</v>
      </c>
      <c r="BJ53" s="9">
        <v>0.36</v>
      </c>
      <c r="BK53" s="9">
        <v>2</v>
      </c>
      <c r="BL53" s="9">
        <v>2</v>
      </c>
      <c r="BM53" s="9">
        <v>2</v>
      </c>
      <c r="BN53" s="9">
        <v>0</v>
      </c>
      <c r="BO53" s="9">
        <v>0</v>
      </c>
      <c r="BP53" s="9">
        <v>3</v>
      </c>
      <c r="BQ53" s="9">
        <v>2</v>
      </c>
      <c r="BR53" s="9">
        <v>2</v>
      </c>
      <c r="BS53" s="9">
        <v>3</v>
      </c>
      <c r="BT53" s="9"/>
      <c r="BU53" s="9">
        <v>4</v>
      </c>
      <c r="BV53" s="9">
        <v>3</v>
      </c>
      <c r="BW53" s="9">
        <v>3</v>
      </c>
      <c r="BX53" s="9">
        <v>3</v>
      </c>
      <c r="BY53" s="9">
        <v>0</v>
      </c>
      <c r="BZ53" s="9">
        <v>0</v>
      </c>
      <c r="CA53" s="9">
        <v>1</v>
      </c>
      <c r="CB53" s="9">
        <v>2</v>
      </c>
      <c r="CC53" s="9">
        <v>3</v>
      </c>
      <c r="CD53" s="9">
        <v>1</v>
      </c>
      <c r="CE53" s="9">
        <v>3</v>
      </c>
      <c r="CF53" s="9">
        <v>3</v>
      </c>
      <c r="CG53" s="9">
        <v>0</v>
      </c>
      <c r="CH53" s="9">
        <v>0</v>
      </c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</row>
    <row r="54" spans="1:118">
      <c r="A54" s="9" t="s">
        <v>404</v>
      </c>
      <c r="B54" s="9" t="s">
        <v>493</v>
      </c>
      <c r="C54" s="9" t="s">
        <v>131</v>
      </c>
      <c r="D54">
        <v>7</v>
      </c>
      <c r="E54" s="17">
        <v>3.64</v>
      </c>
      <c r="F54" s="17">
        <v>1.91</v>
      </c>
      <c r="G54" s="17">
        <v>2.98</v>
      </c>
      <c r="H54" s="17">
        <v>2.86</v>
      </c>
      <c r="I54" s="17">
        <v>2.25</v>
      </c>
      <c r="J54" s="17">
        <v>1.76</v>
      </c>
      <c r="K54" s="17">
        <v>0.79</v>
      </c>
      <c r="L54" s="17">
        <v>0.63</v>
      </c>
      <c r="M54" s="17">
        <v>1.1299999999999999</v>
      </c>
      <c r="N54" s="17">
        <v>1.1399999999999999</v>
      </c>
      <c r="O54" s="9">
        <v>0.82</v>
      </c>
      <c r="P54" s="9">
        <v>0.6</v>
      </c>
      <c r="Q54" s="9">
        <v>0.32</v>
      </c>
      <c r="R54" s="9">
        <v>0.41</v>
      </c>
      <c r="S54" s="9">
        <v>0.87</v>
      </c>
      <c r="T54" s="9">
        <v>0.26</v>
      </c>
      <c r="U54" s="9">
        <f t="shared" si="0"/>
        <v>0.99122807017543857</v>
      </c>
      <c r="V54" s="9">
        <f t="shared" si="1"/>
        <v>0.72566371681415931</v>
      </c>
      <c r="W54" s="9">
        <f t="shared" si="2"/>
        <v>0.53097345132743368</v>
      </c>
      <c r="X54" s="9">
        <f t="shared" si="3"/>
        <v>0.28318584070796465</v>
      </c>
      <c r="Y54" s="9">
        <f t="shared" si="4"/>
        <v>0.36283185840707965</v>
      </c>
      <c r="Z54" s="9">
        <f t="shared" si="5"/>
        <v>0.76991150442477885</v>
      </c>
      <c r="AA54" s="9">
        <f t="shared" si="6"/>
        <v>0.23008849557522126</v>
      </c>
      <c r="AB54" s="9">
        <f t="shared" si="7"/>
        <v>0.44247787610619466</v>
      </c>
      <c r="AC54" s="9">
        <f t="shared" si="8"/>
        <v>0.22807017543859651</v>
      </c>
      <c r="AD54" s="9">
        <f t="shared" si="9"/>
        <v>1.45</v>
      </c>
      <c r="AE54" s="9">
        <v>5</v>
      </c>
      <c r="AF54" s="9">
        <v>3</v>
      </c>
      <c r="AG54" s="9">
        <v>2</v>
      </c>
      <c r="AH54" s="9">
        <v>0</v>
      </c>
      <c r="AI54" s="9">
        <v>0</v>
      </c>
      <c r="AJ54" s="9">
        <v>4</v>
      </c>
      <c r="AK54" s="9">
        <v>2</v>
      </c>
      <c r="AL54" s="9">
        <v>0</v>
      </c>
      <c r="AM54" s="9">
        <v>3</v>
      </c>
      <c r="AN54" s="9">
        <v>0</v>
      </c>
      <c r="AO54" s="9">
        <v>3</v>
      </c>
      <c r="AP54" s="9">
        <v>3</v>
      </c>
      <c r="AQ54" s="9">
        <v>0</v>
      </c>
      <c r="AR54" s="9">
        <v>3</v>
      </c>
      <c r="AS54" s="9">
        <v>4</v>
      </c>
      <c r="AT54" s="9">
        <v>0</v>
      </c>
      <c r="AU54" s="9">
        <v>1</v>
      </c>
      <c r="AV54" s="9">
        <v>1</v>
      </c>
      <c r="AW54" s="9">
        <v>2</v>
      </c>
      <c r="AX54" s="9">
        <v>3</v>
      </c>
      <c r="AY54" s="9">
        <v>3</v>
      </c>
      <c r="AZ54" s="9">
        <v>2</v>
      </c>
      <c r="BA54" s="9">
        <v>1</v>
      </c>
      <c r="BB54" s="9">
        <v>1</v>
      </c>
      <c r="BC54" s="9">
        <v>1.1100000000000001</v>
      </c>
      <c r="BD54" s="9">
        <v>1.06</v>
      </c>
      <c r="BE54" s="9">
        <v>0.84</v>
      </c>
      <c r="BF54" s="9">
        <v>0.54</v>
      </c>
      <c r="BG54" s="9">
        <v>0.31</v>
      </c>
      <c r="BH54" s="9">
        <v>0.28999999999999998</v>
      </c>
      <c r="BI54" s="9">
        <v>0.75</v>
      </c>
      <c r="BJ54" s="9">
        <v>0.3</v>
      </c>
      <c r="BK54" s="9">
        <v>5</v>
      </c>
      <c r="BL54" s="9">
        <v>3</v>
      </c>
      <c r="BM54" s="9">
        <v>4</v>
      </c>
      <c r="BN54" s="9">
        <v>0</v>
      </c>
      <c r="BO54" s="9">
        <v>0</v>
      </c>
      <c r="BP54" s="9">
        <v>4</v>
      </c>
      <c r="BQ54" s="9">
        <v>1</v>
      </c>
      <c r="BR54" s="9">
        <v>0</v>
      </c>
      <c r="BS54" s="9">
        <v>3</v>
      </c>
      <c r="BT54" s="9">
        <v>1</v>
      </c>
      <c r="BU54" s="9">
        <v>3</v>
      </c>
      <c r="BV54" s="9">
        <v>3</v>
      </c>
      <c r="BW54" s="9">
        <v>3</v>
      </c>
      <c r="BX54" s="9">
        <v>2</v>
      </c>
      <c r="BY54" s="9">
        <v>3</v>
      </c>
      <c r="BZ54" s="9">
        <v>0</v>
      </c>
      <c r="CA54" s="9">
        <v>1</v>
      </c>
      <c r="CB54" s="9">
        <v>0</v>
      </c>
      <c r="CC54" s="9">
        <v>3</v>
      </c>
      <c r="CD54" s="9">
        <v>2</v>
      </c>
      <c r="CE54" s="9">
        <v>2</v>
      </c>
      <c r="CF54" s="9">
        <v>3</v>
      </c>
      <c r="CG54" s="9">
        <v>0</v>
      </c>
      <c r="CH54" s="9">
        <v>0</v>
      </c>
      <c r="CI54" s="17">
        <v>0.7</v>
      </c>
      <c r="CJ54" s="17">
        <v>0.65</v>
      </c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</row>
    <row r="55" spans="1:118">
      <c r="A55" s="9">
        <v>1</v>
      </c>
      <c r="B55" s="9" t="s">
        <v>223</v>
      </c>
      <c r="C55" s="9" t="s">
        <v>131</v>
      </c>
      <c r="D55">
        <v>8</v>
      </c>
      <c r="E55" s="9"/>
      <c r="F55" s="17">
        <v>1.07</v>
      </c>
      <c r="G55" s="9"/>
      <c r="H55" s="9"/>
      <c r="I55" s="9"/>
      <c r="J55" s="9"/>
      <c r="K55" s="17">
        <v>0.53</v>
      </c>
      <c r="L55" s="17">
        <v>0.57999999999999996</v>
      </c>
      <c r="M55" s="9">
        <v>1</v>
      </c>
      <c r="N55" s="9">
        <v>1.02</v>
      </c>
      <c r="O55" s="9"/>
      <c r="P55" s="9"/>
      <c r="Q55" s="9">
        <v>0.3</v>
      </c>
      <c r="R55" s="9">
        <v>0.38</v>
      </c>
      <c r="S55" s="9">
        <v>0.81</v>
      </c>
      <c r="T55" s="9">
        <v>0.21</v>
      </c>
      <c r="U55" s="9">
        <f t="shared" si="0"/>
        <v>0.98039215686274506</v>
      </c>
      <c r="V55" s="9"/>
      <c r="W55" s="9"/>
      <c r="X55" s="9">
        <f t="shared" si="3"/>
        <v>0.3</v>
      </c>
      <c r="Y55" s="9">
        <f t="shared" si="4"/>
        <v>0.38</v>
      </c>
      <c r="Z55" s="9">
        <f t="shared" si="5"/>
        <v>0.81</v>
      </c>
      <c r="AA55" s="9">
        <f t="shared" si="6"/>
        <v>0.21</v>
      </c>
      <c r="AB55" s="9"/>
      <c r="AC55" s="9">
        <f t="shared" si="8"/>
        <v>0.20588235294117646</v>
      </c>
      <c r="AD55" s="9"/>
      <c r="AE55" s="9">
        <v>5</v>
      </c>
      <c r="AF55" s="9">
        <v>3</v>
      </c>
      <c r="AG55" s="9">
        <v>2</v>
      </c>
      <c r="AH55" s="9">
        <v>2</v>
      </c>
      <c r="AI55" s="9">
        <v>1</v>
      </c>
      <c r="AJ55" s="9">
        <v>3</v>
      </c>
      <c r="AK55" s="9">
        <v>3</v>
      </c>
      <c r="AL55" s="9">
        <v>0</v>
      </c>
      <c r="AM55" s="9">
        <v>3</v>
      </c>
      <c r="AN55" s="9">
        <v>2</v>
      </c>
      <c r="AO55" s="9">
        <v>3</v>
      </c>
      <c r="AP55" s="9">
        <v>3</v>
      </c>
      <c r="AQ55" s="9">
        <v>1</v>
      </c>
      <c r="AR55" s="9">
        <v>3</v>
      </c>
      <c r="AS55" s="9">
        <v>3</v>
      </c>
      <c r="AT55" s="9">
        <v>1</v>
      </c>
      <c r="AU55" s="9"/>
      <c r="AV55" s="9"/>
      <c r="AW55" s="9">
        <v>2</v>
      </c>
      <c r="AX55" s="9"/>
      <c r="AY55" s="9"/>
      <c r="AZ55" s="9">
        <v>1</v>
      </c>
      <c r="BA55" s="9"/>
      <c r="BB55" s="9">
        <v>0</v>
      </c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</row>
    <row r="56" spans="1:118">
      <c r="A56" s="9">
        <v>2</v>
      </c>
      <c r="B56" s="9" t="s">
        <v>223</v>
      </c>
      <c r="C56" s="9" t="s">
        <v>131</v>
      </c>
      <c r="D56">
        <v>8</v>
      </c>
      <c r="M56">
        <v>1.1299999999999999</v>
      </c>
      <c r="N56">
        <v>1.1399999999999999</v>
      </c>
      <c r="O56" s="9">
        <v>0.94</v>
      </c>
      <c r="P56" s="9">
        <v>0.63</v>
      </c>
      <c r="Q56" s="9">
        <v>0.33</v>
      </c>
      <c r="R56" s="9">
        <v>0.27</v>
      </c>
      <c r="S56" s="9">
        <v>0.76</v>
      </c>
      <c r="T56" s="9">
        <v>0.27</v>
      </c>
      <c r="U56" s="9">
        <f t="shared" si="0"/>
        <v>0.99122807017543857</v>
      </c>
      <c r="V56" s="9">
        <f t="shared" si="1"/>
        <v>0.83185840707964609</v>
      </c>
      <c r="W56" s="9">
        <f t="shared" si="2"/>
        <v>0.5575221238938054</v>
      </c>
      <c r="X56" s="9">
        <f t="shared" si="3"/>
        <v>0.29203539823008856</v>
      </c>
      <c r="Y56" s="9">
        <f t="shared" si="4"/>
        <v>0.23893805309734517</v>
      </c>
      <c r="Z56" s="9">
        <f t="shared" si="5"/>
        <v>0.67256637168141598</v>
      </c>
      <c r="AA56" s="9">
        <f t="shared" si="6"/>
        <v>0.23893805309734517</v>
      </c>
      <c r="AB56" s="9">
        <f t="shared" si="7"/>
        <v>0.53982300884955747</v>
      </c>
      <c r="AC56" s="9">
        <f t="shared" si="8"/>
        <v>0.23684210526315794</v>
      </c>
      <c r="AD56" s="9">
        <f t="shared" si="9"/>
        <v>1.2063492063492063</v>
      </c>
      <c r="AE56" s="9">
        <v>4</v>
      </c>
      <c r="AF56" s="9">
        <v>2</v>
      </c>
      <c r="AG56" s="9">
        <v>0</v>
      </c>
      <c r="AH56" s="9">
        <v>2</v>
      </c>
      <c r="AI56" s="9">
        <v>1</v>
      </c>
      <c r="AJ56" s="9">
        <v>2</v>
      </c>
      <c r="AK56" s="9">
        <v>3</v>
      </c>
      <c r="AL56" s="9">
        <v>1</v>
      </c>
      <c r="AM56" s="9">
        <v>3</v>
      </c>
      <c r="AN56" s="9">
        <v>3</v>
      </c>
      <c r="AO56" s="9">
        <v>3</v>
      </c>
      <c r="AP56" s="9">
        <v>3</v>
      </c>
      <c r="AQ56" s="9">
        <v>1</v>
      </c>
      <c r="AR56" s="9">
        <v>2</v>
      </c>
      <c r="AS56" s="9">
        <v>2</v>
      </c>
      <c r="AT56" s="9">
        <v>0</v>
      </c>
      <c r="AU56" s="9">
        <v>2</v>
      </c>
      <c r="AV56" s="9">
        <v>0</v>
      </c>
      <c r="AW56" s="9">
        <v>2</v>
      </c>
      <c r="AX56" s="9">
        <v>2</v>
      </c>
      <c r="AY56" s="9">
        <v>2</v>
      </c>
      <c r="AZ56" s="9">
        <v>0</v>
      </c>
      <c r="BA56" s="9">
        <v>3</v>
      </c>
      <c r="BB56" s="9">
        <v>2</v>
      </c>
    </row>
    <row r="57" spans="1:118">
      <c r="A57" s="9" t="s">
        <v>430</v>
      </c>
      <c r="B57" s="9" t="s">
        <v>223</v>
      </c>
      <c r="C57" s="9" t="s">
        <v>131</v>
      </c>
      <c r="D57">
        <v>8</v>
      </c>
      <c r="E57" s="17">
        <v>3.31</v>
      </c>
      <c r="F57" s="17">
        <v>1.63</v>
      </c>
      <c r="G57" s="17">
        <v>2.67</v>
      </c>
      <c r="H57" s="17">
        <v>2.85</v>
      </c>
      <c r="I57" s="9">
        <v>2.2200000000000002</v>
      </c>
      <c r="J57" s="17">
        <v>1.75</v>
      </c>
      <c r="K57" s="17">
        <v>0.49</v>
      </c>
      <c r="L57" s="17">
        <v>0.62</v>
      </c>
      <c r="M57" s="9">
        <v>1.1499999999999999</v>
      </c>
      <c r="N57" s="9">
        <v>1.1499999999999999</v>
      </c>
      <c r="O57" s="9">
        <v>0.87</v>
      </c>
      <c r="P57" s="9">
        <v>0.62</v>
      </c>
      <c r="Q57" s="9">
        <v>0.28999999999999998</v>
      </c>
      <c r="R57" s="9">
        <v>0.3</v>
      </c>
      <c r="S57" s="9">
        <v>0.8</v>
      </c>
      <c r="T57" s="9">
        <v>0.23</v>
      </c>
      <c r="U57" s="9">
        <f t="shared" si="0"/>
        <v>1</v>
      </c>
      <c r="V57" s="9">
        <f t="shared" si="1"/>
        <v>0.75652173913043486</v>
      </c>
      <c r="W57" s="9">
        <f t="shared" si="2"/>
        <v>0.53913043478260869</v>
      </c>
      <c r="X57" s="9">
        <f t="shared" si="3"/>
        <v>0.25217391304347825</v>
      </c>
      <c r="Y57" s="9">
        <f t="shared" si="4"/>
        <v>0.2608695652173913</v>
      </c>
      <c r="Z57" s="9">
        <f t="shared" si="5"/>
        <v>0.69565217391304357</v>
      </c>
      <c r="AA57" s="9">
        <f t="shared" si="6"/>
        <v>0.2</v>
      </c>
      <c r="AB57" s="9">
        <f t="shared" si="7"/>
        <v>0.50434782608695661</v>
      </c>
      <c r="AC57" s="9">
        <f t="shared" si="8"/>
        <v>0.2</v>
      </c>
      <c r="AD57" s="9">
        <f t="shared" si="9"/>
        <v>1.2903225806451615</v>
      </c>
      <c r="AE57" s="9">
        <v>2</v>
      </c>
      <c r="AF57" s="9">
        <v>4</v>
      </c>
      <c r="AG57" s="9">
        <v>3</v>
      </c>
      <c r="AH57" s="9">
        <v>3</v>
      </c>
      <c r="AI57" s="9">
        <v>2</v>
      </c>
      <c r="AJ57" s="9">
        <v>3</v>
      </c>
      <c r="AK57" s="9">
        <v>1</v>
      </c>
      <c r="AL57" s="9">
        <v>0</v>
      </c>
      <c r="AM57" s="9">
        <v>3</v>
      </c>
      <c r="AN57" s="9">
        <v>0</v>
      </c>
      <c r="AO57" s="9">
        <v>1</v>
      </c>
      <c r="AP57" s="9">
        <v>3</v>
      </c>
      <c r="AQ57" s="9">
        <v>1</v>
      </c>
      <c r="AR57" s="9">
        <v>3</v>
      </c>
      <c r="AS57" s="9">
        <v>2</v>
      </c>
      <c r="AT57" s="9">
        <v>0</v>
      </c>
      <c r="AU57" s="9">
        <v>1</v>
      </c>
      <c r="AV57" s="9">
        <v>3</v>
      </c>
      <c r="AW57" s="9">
        <v>3</v>
      </c>
      <c r="AX57" s="9">
        <v>2</v>
      </c>
      <c r="AY57" s="9">
        <v>3</v>
      </c>
      <c r="AZ57" s="9">
        <v>3</v>
      </c>
      <c r="BA57" s="9">
        <v>0</v>
      </c>
      <c r="BB57" s="9">
        <v>0</v>
      </c>
      <c r="BC57" s="9">
        <v>1.1100000000000001</v>
      </c>
      <c r="BD57" s="9">
        <v>1.02</v>
      </c>
      <c r="BE57" s="9">
        <v>0.8</v>
      </c>
      <c r="BF57" s="9">
        <v>0.53</v>
      </c>
      <c r="BG57" s="9">
        <v>0.31</v>
      </c>
      <c r="BH57" s="9">
        <v>0.22</v>
      </c>
      <c r="BI57" s="9">
        <v>0.74</v>
      </c>
      <c r="BJ57" s="9">
        <v>0.22</v>
      </c>
      <c r="BK57" s="9">
        <v>2</v>
      </c>
      <c r="BL57" s="9">
        <v>3</v>
      </c>
      <c r="BM57" s="9">
        <v>1</v>
      </c>
      <c r="BN57" s="9">
        <v>0</v>
      </c>
      <c r="BO57" s="9">
        <v>0</v>
      </c>
      <c r="BP57" s="9">
        <v>4</v>
      </c>
      <c r="BQ57" s="9">
        <v>1</v>
      </c>
      <c r="BR57" s="9">
        <v>0</v>
      </c>
      <c r="BS57" s="9">
        <v>3</v>
      </c>
      <c r="BT57" s="9">
        <v>1</v>
      </c>
      <c r="BU57" s="9">
        <v>2</v>
      </c>
      <c r="BV57" s="9">
        <v>3</v>
      </c>
      <c r="BW57" s="9">
        <v>1</v>
      </c>
      <c r="BX57" s="9">
        <v>3</v>
      </c>
      <c r="BY57" s="9">
        <v>3</v>
      </c>
      <c r="BZ57" s="9">
        <v>0</v>
      </c>
      <c r="CA57" s="9">
        <v>0</v>
      </c>
      <c r="CB57" s="9">
        <v>0</v>
      </c>
      <c r="CC57" s="9">
        <v>1</v>
      </c>
      <c r="CD57" s="9">
        <v>3</v>
      </c>
      <c r="CE57" s="9">
        <v>3</v>
      </c>
      <c r="CF57" s="9">
        <v>3</v>
      </c>
      <c r="CG57" s="9">
        <v>0</v>
      </c>
      <c r="CH57" s="9">
        <v>0</v>
      </c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</row>
    <row r="58" spans="1:118">
      <c r="A58" s="9" t="s">
        <v>457</v>
      </c>
      <c r="B58" s="9" t="s">
        <v>223</v>
      </c>
      <c r="C58" s="9" t="s">
        <v>131</v>
      </c>
      <c r="D58">
        <v>8</v>
      </c>
      <c r="E58" s="9"/>
      <c r="F58" s="9"/>
      <c r="G58" s="9"/>
      <c r="H58" s="9"/>
      <c r="I58" s="9"/>
      <c r="J58" s="9"/>
      <c r="K58" s="17">
        <v>0.54</v>
      </c>
      <c r="L58" s="17">
        <v>0.61</v>
      </c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</row>
    <row r="59" spans="1:118">
      <c r="A59" s="9" t="s">
        <v>404</v>
      </c>
      <c r="B59" s="9" t="s">
        <v>475</v>
      </c>
      <c r="C59" s="9" t="s">
        <v>131</v>
      </c>
      <c r="D59">
        <v>8</v>
      </c>
      <c r="E59" s="9"/>
      <c r="F59" s="13"/>
      <c r="G59" s="13"/>
      <c r="H59" s="9"/>
      <c r="I59" s="17"/>
      <c r="J59" s="9"/>
      <c r="K59" s="13"/>
      <c r="L59" s="13"/>
      <c r="M59" s="17">
        <v>1.05</v>
      </c>
      <c r="N59" s="17">
        <v>1.06</v>
      </c>
      <c r="O59" s="17">
        <v>0.79</v>
      </c>
      <c r="P59" s="17">
        <v>0.55000000000000004</v>
      </c>
      <c r="Q59" s="17">
        <v>0.22</v>
      </c>
      <c r="R59" s="17">
        <v>0.33</v>
      </c>
      <c r="S59" s="17">
        <v>0.73</v>
      </c>
      <c r="T59" s="17">
        <v>0.28000000000000003</v>
      </c>
      <c r="U59" s="9">
        <f t="shared" si="0"/>
        <v>0.99056603773584906</v>
      </c>
      <c r="V59" s="9">
        <f t="shared" si="1"/>
        <v>0.75238095238095237</v>
      </c>
      <c r="W59" s="9">
        <f t="shared" si="2"/>
        <v>0.52380952380952384</v>
      </c>
      <c r="X59" s="9">
        <f t="shared" si="3"/>
        <v>0.20952380952380953</v>
      </c>
      <c r="Y59" s="9">
        <f t="shared" si="4"/>
        <v>0.31428571428571428</v>
      </c>
      <c r="Z59" s="9">
        <f t="shared" si="5"/>
        <v>0.69523809523809521</v>
      </c>
      <c r="AA59" s="9">
        <f t="shared" si="6"/>
        <v>0.26666666666666666</v>
      </c>
      <c r="AB59" s="9">
        <f t="shared" si="7"/>
        <v>0.54285714285714293</v>
      </c>
      <c r="AC59" s="9">
        <f t="shared" si="8"/>
        <v>0.26415094339622641</v>
      </c>
      <c r="AD59" s="9">
        <f t="shared" si="9"/>
        <v>1.3272727272727272</v>
      </c>
      <c r="AE59" s="9">
        <v>3</v>
      </c>
      <c r="AF59" s="9">
        <v>3</v>
      </c>
      <c r="AG59" s="9">
        <v>3</v>
      </c>
      <c r="AH59" s="9">
        <v>3</v>
      </c>
      <c r="AI59" s="9">
        <v>2</v>
      </c>
      <c r="AJ59" s="9">
        <v>3</v>
      </c>
      <c r="AK59" s="9">
        <v>3</v>
      </c>
      <c r="AL59" s="9">
        <v>1</v>
      </c>
      <c r="AM59" s="9">
        <v>3</v>
      </c>
      <c r="AN59" s="9">
        <v>3</v>
      </c>
      <c r="AO59" s="9">
        <v>2</v>
      </c>
      <c r="AP59" s="9">
        <v>3</v>
      </c>
      <c r="AQ59" s="9">
        <v>3</v>
      </c>
      <c r="AR59" s="9">
        <v>3</v>
      </c>
      <c r="AS59" s="9">
        <v>3</v>
      </c>
      <c r="AT59" s="9">
        <v>0</v>
      </c>
      <c r="AU59" s="9">
        <v>1</v>
      </c>
      <c r="AV59" s="9">
        <v>3</v>
      </c>
      <c r="AW59" s="9">
        <v>2</v>
      </c>
      <c r="AX59" s="9">
        <v>2</v>
      </c>
      <c r="AY59" s="9">
        <v>3</v>
      </c>
      <c r="AZ59" s="9">
        <v>3</v>
      </c>
      <c r="BA59" s="9">
        <v>0</v>
      </c>
      <c r="BB59" s="9">
        <v>0</v>
      </c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</row>
    <row r="60" spans="1:118">
      <c r="A60" s="9" t="s">
        <v>411</v>
      </c>
      <c r="B60" s="9" t="s">
        <v>475</v>
      </c>
      <c r="C60" s="9" t="s">
        <v>131</v>
      </c>
      <c r="D60">
        <v>8</v>
      </c>
      <c r="E60" s="9"/>
      <c r="F60" s="13"/>
      <c r="G60" s="13"/>
      <c r="H60" s="9"/>
      <c r="I60" s="17"/>
      <c r="J60" s="9"/>
      <c r="K60" s="13"/>
      <c r="L60" s="13"/>
      <c r="M60" s="17">
        <v>1.1299999999999999</v>
      </c>
      <c r="N60" s="17">
        <v>1.1299999999999999</v>
      </c>
      <c r="O60" s="17">
        <v>0.89</v>
      </c>
      <c r="P60" s="17">
        <v>0.64</v>
      </c>
      <c r="Q60" s="17">
        <v>0.31</v>
      </c>
      <c r="R60" s="17">
        <v>0.36</v>
      </c>
      <c r="S60" s="17">
        <v>0.79</v>
      </c>
      <c r="T60" s="17">
        <v>0.28999999999999998</v>
      </c>
      <c r="U60" s="9">
        <f t="shared" si="0"/>
        <v>1</v>
      </c>
      <c r="V60" s="9">
        <f t="shared" si="1"/>
        <v>0.78761061946902666</v>
      </c>
      <c r="W60" s="9">
        <f t="shared" si="2"/>
        <v>0.56637168141592931</v>
      </c>
      <c r="X60" s="9">
        <f t="shared" si="3"/>
        <v>0.27433628318584075</v>
      </c>
      <c r="Y60" s="9">
        <f t="shared" si="4"/>
        <v>0.31858407079646017</v>
      </c>
      <c r="Z60" s="9">
        <f t="shared" si="5"/>
        <v>0.6991150442477877</v>
      </c>
      <c r="AA60" s="9">
        <f t="shared" si="6"/>
        <v>0.25663716814159293</v>
      </c>
      <c r="AB60" s="9">
        <f t="shared" si="7"/>
        <v>0.51327433628318597</v>
      </c>
      <c r="AC60" s="9">
        <f t="shared" si="8"/>
        <v>0.25663716814159293</v>
      </c>
      <c r="AD60" s="9">
        <f t="shared" si="9"/>
        <v>1.234375</v>
      </c>
      <c r="AE60" s="9">
        <v>4</v>
      </c>
      <c r="AF60" s="9">
        <v>3</v>
      </c>
      <c r="AG60" s="9">
        <v>3</v>
      </c>
      <c r="AH60" s="9">
        <v>3</v>
      </c>
      <c r="AI60" s="9">
        <v>0</v>
      </c>
      <c r="AJ60" s="9">
        <v>2</v>
      </c>
      <c r="AK60" s="9">
        <v>3</v>
      </c>
      <c r="AL60" s="9">
        <v>0</v>
      </c>
      <c r="AM60" s="9">
        <v>3</v>
      </c>
      <c r="AN60" s="9">
        <v>0</v>
      </c>
      <c r="AO60" s="9">
        <v>2</v>
      </c>
      <c r="AP60" s="9">
        <v>2</v>
      </c>
      <c r="AQ60" s="9">
        <v>2</v>
      </c>
      <c r="AR60" s="9">
        <v>3</v>
      </c>
      <c r="AS60" s="9">
        <v>3</v>
      </c>
      <c r="AT60" s="9">
        <v>0</v>
      </c>
      <c r="AU60" s="9">
        <v>0</v>
      </c>
      <c r="AV60" s="9">
        <v>2</v>
      </c>
      <c r="AW60" s="9">
        <v>3</v>
      </c>
      <c r="AX60" s="9">
        <v>3</v>
      </c>
      <c r="AY60" s="9">
        <v>2</v>
      </c>
      <c r="AZ60" s="9">
        <v>4</v>
      </c>
      <c r="BA60" s="9">
        <v>2</v>
      </c>
      <c r="BB60" s="9">
        <v>0</v>
      </c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</row>
    <row r="61" spans="1:118">
      <c r="A61" s="9" t="s">
        <v>404</v>
      </c>
      <c r="B61" s="9" t="s">
        <v>471</v>
      </c>
      <c r="C61" s="9" t="s">
        <v>396</v>
      </c>
      <c r="D61">
        <v>9</v>
      </c>
      <c r="E61" s="9"/>
      <c r="F61" s="9">
        <v>1.69</v>
      </c>
      <c r="G61" s="9">
        <v>2.79</v>
      </c>
      <c r="H61" s="9"/>
      <c r="I61" s="9">
        <v>2.23</v>
      </c>
      <c r="J61" s="9"/>
      <c r="K61" s="9">
        <v>0.56999999999999995</v>
      </c>
      <c r="L61" s="9">
        <v>0.82</v>
      </c>
      <c r="M61" s="9">
        <v>1.1299999999999999</v>
      </c>
      <c r="N61" s="9">
        <v>1.21</v>
      </c>
      <c r="O61" s="9">
        <v>0.95</v>
      </c>
      <c r="P61" s="9">
        <v>0.67</v>
      </c>
      <c r="Q61" s="9">
        <v>0.47</v>
      </c>
      <c r="R61" s="9">
        <v>0.45</v>
      </c>
      <c r="S61" s="9">
        <v>0.94</v>
      </c>
      <c r="T61" s="9">
        <v>0.34</v>
      </c>
      <c r="U61" s="9">
        <f t="shared" si="0"/>
        <v>0.93388429752066104</v>
      </c>
      <c r="V61" s="9">
        <f t="shared" si="1"/>
        <v>0.84070796460177</v>
      </c>
      <c r="W61" s="9">
        <f t="shared" si="2"/>
        <v>0.59292035398230103</v>
      </c>
      <c r="X61" s="9">
        <f t="shared" si="3"/>
        <v>0.41592920353982304</v>
      </c>
      <c r="Y61" s="9">
        <f t="shared" si="4"/>
        <v>0.39823008849557529</v>
      </c>
      <c r="Z61" s="9">
        <f t="shared" si="5"/>
        <v>0.83185840707964609</v>
      </c>
      <c r="AA61" s="9">
        <f t="shared" si="6"/>
        <v>0.30088495575221241</v>
      </c>
      <c r="AB61" s="9">
        <f t="shared" si="7"/>
        <v>0.42477876106194695</v>
      </c>
      <c r="AC61" s="9">
        <f t="shared" si="8"/>
        <v>0.28099173553719009</v>
      </c>
      <c r="AD61" s="9">
        <f t="shared" si="9"/>
        <v>1.4029850746268655</v>
      </c>
      <c r="AE61" s="9">
        <v>2</v>
      </c>
      <c r="AF61" s="9">
        <v>2</v>
      </c>
      <c r="AG61" s="9">
        <v>0</v>
      </c>
      <c r="AH61" s="9">
        <v>1</v>
      </c>
      <c r="AI61" s="9">
        <v>2</v>
      </c>
      <c r="AJ61" s="9">
        <v>3</v>
      </c>
      <c r="AK61" s="9">
        <v>3</v>
      </c>
      <c r="AL61" s="9">
        <v>2</v>
      </c>
      <c r="AM61" s="9">
        <v>3</v>
      </c>
      <c r="AN61" s="9">
        <v>2</v>
      </c>
      <c r="AO61" s="9">
        <v>2</v>
      </c>
      <c r="AP61" s="9">
        <v>3</v>
      </c>
      <c r="AQ61" s="9">
        <v>2</v>
      </c>
      <c r="AR61" s="9">
        <v>3</v>
      </c>
      <c r="AS61" s="9">
        <v>2</v>
      </c>
      <c r="AT61" s="9">
        <v>1</v>
      </c>
      <c r="AU61" s="9">
        <v>3</v>
      </c>
      <c r="AV61" s="9">
        <v>3</v>
      </c>
      <c r="AW61" s="9">
        <v>2</v>
      </c>
      <c r="AX61" s="9">
        <v>3</v>
      </c>
      <c r="AY61" s="9">
        <v>3</v>
      </c>
      <c r="AZ61" s="9">
        <v>3</v>
      </c>
      <c r="BA61" s="9">
        <v>0</v>
      </c>
      <c r="BB61" s="9">
        <v>3</v>
      </c>
      <c r="BC61" s="9">
        <v>1.0900000000000001</v>
      </c>
      <c r="BD61" s="9">
        <v>1.05</v>
      </c>
      <c r="BE61" s="9">
        <v>0.91</v>
      </c>
      <c r="BF61" s="9">
        <v>0.64</v>
      </c>
      <c r="BG61" s="9">
        <v>0.43</v>
      </c>
      <c r="BH61" s="9">
        <v>0.42</v>
      </c>
      <c r="BI61" s="9">
        <v>0.89</v>
      </c>
      <c r="BJ61" s="9">
        <v>0.32</v>
      </c>
      <c r="BK61" s="9">
        <v>2</v>
      </c>
      <c r="BL61" s="9">
        <v>4</v>
      </c>
      <c r="BM61" s="9">
        <v>2</v>
      </c>
      <c r="BN61" s="9">
        <v>0</v>
      </c>
      <c r="BO61" s="9">
        <v>1</v>
      </c>
      <c r="BP61" s="9">
        <v>1</v>
      </c>
      <c r="BQ61" s="9">
        <v>2</v>
      </c>
      <c r="BR61" s="9">
        <v>3</v>
      </c>
      <c r="BS61" s="9">
        <v>3</v>
      </c>
      <c r="BT61" s="9">
        <v>4</v>
      </c>
      <c r="BU61" s="9">
        <v>3</v>
      </c>
      <c r="BV61" s="9">
        <v>3</v>
      </c>
      <c r="BW61" s="9">
        <v>3</v>
      </c>
      <c r="BX61" s="9">
        <v>3</v>
      </c>
      <c r="BY61" s="9">
        <v>3</v>
      </c>
      <c r="BZ61" s="9">
        <v>0</v>
      </c>
      <c r="CA61" s="9">
        <v>3</v>
      </c>
      <c r="CB61" s="9">
        <v>3</v>
      </c>
      <c r="CC61" s="9">
        <v>4</v>
      </c>
      <c r="CD61" s="9">
        <v>3</v>
      </c>
      <c r="CE61" s="9">
        <v>2</v>
      </c>
      <c r="CF61" s="9">
        <v>3</v>
      </c>
      <c r="CG61" s="9">
        <v>0</v>
      </c>
      <c r="CH61" s="9">
        <v>2</v>
      </c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</row>
    <row r="62" spans="1:118">
      <c r="A62" s="9" t="s">
        <v>404</v>
      </c>
      <c r="B62" s="9" t="s">
        <v>559</v>
      </c>
      <c r="C62" s="9" t="s">
        <v>396</v>
      </c>
      <c r="D62">
        <v>9</v>
      </c>
      <c r="E62" s="9"/>
      <c r="F62" s="9"/>
      <c r="G62" s="9"/>
      <c r="H62" s="9"/>
      <c r="I62" s="9"/>
      <c r="J62" s="9"/>
      <c r="K62" s="9"/>
      <c r="L62" s="9"/>
      <c r="M62" s="17">
        <v>1.05</v>
      </c>
      <c r="N62" s="17">
        <v>1.02</v>
      </c>
      <c r="O62" s="17">
        <v>0.84</v>
      </c>
      <c r="P62" s="17">
        <v>0.55000000000000004</v>
      </c>
      <c r="Q62" s="17">
        <v>0.27</v>
      </c>
      <c r="R62" s="17">
        <v>0.33</v>
      </c>
      <c r="S62" s="17">
        <v>0.81</v>
      </c>
      <c r="T62" s="17">
        <v>0.34</v>
      </c>
      <c r="U62" s="9">
        <f t="shared" si="0"/>
        <v>1.0294117647058825</v>
      </c>
      <c r="V62" s="9">
        <f t="shared" si="1"/>
        <v>0.79999999999999993</v>
      </c>
      <c r="W62" s="9">
        <f t="shared" si="2"/>
        <v>0.52380952380952384</v>
      </c>
      <c r="X62" s="9">
        <f t="shared" si="3"/>
        <v>0.25714285714285717</v>
      </c>
      <c r="Y62" s="9">
        <f t="shared" si="4"/>
        <v>0.31428571428571428</v>
      </c>
      <c r="Z62" s="9">
        <f t="shared" si="5"/>
        <v>0.77142857142857146</v>
      </c>
      <c r="AA62" s="9">
        <f t="shared" si="6"/>
        <v>0.32380952380952382</v>
      </c>
      <c r="AB62" s="9">
        <f t="shared" si="7"/>
        <v>0.54285714285714282</v>
      </c>
      <c r="AC62" s="9">
        <f t="shared" si="8"/>
        <v>0.33333333333333337</v>
      </c>
      <c r="AD62" s="9">
        <f t="shared" si="9"/>
        <v>1.4727272727272727</v>
      </c>
      <c r="AE62" s="9">
        <v>4</v>
      </c>
      <c r="AF62" s="9">
        <v>3</v>
      </c>
      <c r="AG62" s="9">
        <v>0</v>
      </c>
      <c r="AH62" s="9">
        <v>1</v>
      </c>
      <c r="AI62" s="9">
        <v>3</v>
      </c>
      <c r="AJ62" s="9">
        <v>3</v>
      </c>
      <c r="AK62" s="9">
        <v>3</v>
      </c>
      <c r="AL62" s="9">
        <v>0</v>
      </c>
      <c r="AM62" s="9">
        <v>3</v>
      </c>
      <c r="AN62" s="9">
        <v>1</v>
      </c>
      <c r="AO62" s="9">
        <v>3</v>
      </c>
      <c r="AP62" s="9">
        <v>3</v>
      </c>
      <c r="AQ62" s="9">
        <v>3</v>
      </c>
      <c r="AR62" s="9">
        <v>3</v>
      </c>
      <c r="AS62" s="9">
        <v>3</v>
      </c>
      <c r="AT62" s="9">
        <v>0</v>
      </c>
      <c r="AU62" s="9">
        <v>3</v>
      </c>
      <c r="AV62" s="9">
        <v>1</v>
      </c>
      <c r="AW62" s="9">
        <v>4</v>
      </c>
      <c r="AX62" s="9">
        <v>3</v>
      </c>
      <c r="AY62" s="9">
        <v>2</v>
      </c>
      <c r="AZ62" s="9">
        <v>4</v>
      </c>
      <c r="BA62" s="9">
        <v>0</v>
      </c>
      <c r="BB62" s="9">
        <v>3</v>
      </c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</row>
    <row r="63" spans="1:118">
      <c r="A63" s="9" t="s">
        <v>594</v>
      </c>
      <c r="B63" t="s">
        <v>595</v>
      </c>
      <c r="C63" s="9" t="s">
        <v>129</v>
      </c>
      <c r="D63">
        <v>9</v>
      </c>
      <c r="M63" s="9">
        <v>0.83</v>
      </c>
      <c r="N63" s="9">
        <v>0.79</v>
      </c>
      <c r="O63" s="9">
        <v>0.61</v>
      </c>
      <c r="P63" s="9">
        <v>0.42</v>
      </c>
      <c r="Q63" s="9">
        <v>0.12</v>
      </c>
      <c r="R63" s="9">
        <v>0.19</v>
      </c>
      <c r="S63" s="9">
        <v>0.55000000000000004</v>
      </c>
      <c r="T63" s="9">
        <v>0.21</v>
      </c>
      <c r="U63" s="9">
        <f t="shared" si="0"/>
        <v>1.0506329113924049</v>
      </c>
      <c r="V63" s="9">
        <f t="shared" si="1"/>
        <v>0.73493975903614461</v>
      </c>
      <c r="W63" s="9">
        <f t="shared" si="2"/>
        <v>0.50602409638554213</v>
      </c>
      <c r="X63" s="9">
        <f t="shared" si="3"/>
        <v>0.14457831325301204</v>
      </c>
      <c r="Y63" s="9">
        <f t="shared" si="4"/>
        <v>0.22891566265060243</v>
      </c>
      <c r="Z63" s="9">
        <f t="shared" si="5"/>
        <v>0.66265060240963869</v>
      </c>
      <c r="AA63" s="9">
        <f t="shared" si="6"/>
        <v>0.25301204819277107</v>
      </c>
      <c r="AB63" s="9">
        <f t="shared" si="7"/>
        <v>0.59036144578313254</v>
      </c>
      <c r="AC63" s="9">
        <f t="shared" si="8"/>
        <v>0.26582278481012656</v>
      </c>
      <c r="AD63" s="9">
        <f t="shared" si="9"/>
        <v>1.3095238095238098</v>
      </c>
      <c r="AE63" s="9">
        <v>4</v>
      </c>
      <c r="AF63" s="9">
        <v>3</v>
      </c>
      <c r="AG63" s="9">
        <v>3</v>
      </c>
      <c r="AH63" s="9">
        <v>2</v>
      </c>
      <c r="AI63" s="9">
        <v>2</v>
      </c>
      <c r="AJ63" s="9">
        <v>3</v>
      </c>
      <c r="AK63" s="9">
        <v>3</v>
      </c>
      <c r="AL63" s="9">
        <v>3</v>
      </c>
      <c r="AM63" s="9">
        <v>3</v>
      </c>
      <c r="AN63" s="9">
        <v>1</v>
      </c>
      <c r="AO63" s="9">
        <v>2</v>
      </c>
      <c r="AP63" s="9">
        <v>3</v>
      </c>
      <c r="AQ63" s="9">
        <v>2</v>
      </c>
      <c r="AR63" s="9">
        <v>3</v>
      </c>
      <c r="AS63" s="9">
        <v>2</v>
      </c>
      <c r="AT63" s="9">
        <v>3</v>
      </c>
      <c r="AU63" s="9">
        <v>0</v>
      </c>
      <c r="AV63" s="9">
        <v>1</v>
      </c>
      <c r="AW63" s="9">
        <v>2</v>
      </c>
      <c r="AX63" s="9">
        <v>3</v>
      </c>
      <c r="AY63" s="9">
        <v>3</v>
      </c>
      <c r="AZ63" s="9">
        <v>4</v>
      </c>
      <c r="BA63" s="9">
        <v>0</v>
      </c>
      <c r="BB63" s="9">
        <v>0</v>
      </c>
    </row>
    <row r="64" spans="1:118">
      <c r="A64">
        <v>1</v>
      </c>
      <c r="B64" s="9" t="s">
        <v>176</v>
      </c>
      <c r="C64" s="9" t="s">
        <v>129</v>
      </c>
      <c r="D64">
        <v>10</v>
      </c>
      <c r="F64">
        <v>1.39</v>
      </c>
      <c r="G64">
        <v>2.37</v>
      </c>
      <c r="I64">
        <v>1.91</v>
      </c>
      <c r="K64">
        <v>0.43</v>
      </c>
      <c r="L64">
        <v>0.57999999999999996</v>
      </c>
      <c r="M64">
        <v>0.98</v>
      </c>
      <c r="N64">
        <v>0.98</v>
      </c>
      <c r="O64">
        <v>0.85</v>
      </c>
      <c r="P64">
        <v>0.56999999999999995</v>
      </c>
      <c r="Q64">
        <v>0.34</v>
      </c>
      <c r="R64">
        <v>0.31</v>
      </c>
      <c r="S64">
        <v>0.75</v>
      </c>
      <c r="T64">
        <v>0.24</v>
      </c>
      <c r="U64" s="9">
        <f t="shared" si="0"/>
        <v>1</v>
      </c>
      <c r="V64" s="9">
        <f t="shared" si="1"/>
        <v>0.86734693877551017</v>
      </c>
      <c r="W64" s="9">
        <f t="shared" si="2"/>
        <v>0.58163265306122447</v>
      </c>
      <c r="X64" s="9">
        <f t="shared" si="3"/>
        <v>0.34693877551020413</v>
      </c>
      <c r="Y64" s="9">
        <f t="shared" si="4"/>
        <v>0.31632653061224492</v>
      </c>
      <c r="Z64" s="9">
        <f t="shared" si="5"/>
        <v>0.76530612244897955</v>
      </c>
      <c r="AA64" s="9">
        <f t="shared" si="6"/>
        <v>0.24489795918367346</v>
      </c>
      <c r="AB64" s="9">
        <f t="shared" si="7"/>
        <v>0.52040816326530615</v>
      </c>
      <c r="AC64" s="9">
        <f t="shared" si="8"/>
        <v>0.24489795918367346</v>
      </c>
      <c r="AD64" s="9">
        <f t="shared" si="9"/>
        <v>1.3157894736842106</v>
      </c>
      <c r="AE64">
        <v>3</v>
      </c>
      <c r="AF64" s="9">
        <v>4</v>
      </c>
      <c r="AG64">
        <v>3</v>
      </c>
      <c r="AH64">
        <v>3</v>
      </c>
      <c r="AI64">
        <v>0</v>
      </c>
      <c r="AJ64">
        <v>0</v>
      </c>
      <c r="AK64">
        <v>0</v>
      </c>
      <c r="AL64">
        <v>0</v>
      </c>
      <c r="AM64">
        <v>4</v>
      </c>
      <c r="AN64">
        <v>1</v>
      </c>
      <c r="AO64">
        <v>2</v>
      </c>
      <c r="AP64">
        <v>4</v>
      </c>
      <c r="AQ64">
        <v>1</v>
      </c>
      <c r="AR64">
        <v>4</v>
      </c>
      <c r="AS64">
        <v>4</v>
      </c>
      <c r="AT64">
        <v>0</v>
      </c>
      <c r="AU64">
        <v>3</v>
      </c>
      <c r="AV64">
        <v>1</v>
      </c>
      <c r="AW64">
        <v>5</v>
      </c>
      <c r="AX64">
        <v>4</v>
      </c>
      <c r="AY64">
        <v>3</v>
      </c>
      <c r="AZ64">
        <v>4</v>
      </c>
      <c r="BA64">
        <v>5</v>
      </c>
      <c r="BB64">
        <v>0</v>
      </c>
      <c r="BC64">
        <v>1</v>
      </c>
      <c r="BD64">
        <v>0.91</v>
      </c>
      <c r="BE64">
        <v>0.93</v>
      </c>
      <c r="BF64">
        <v>0.59</v>
      </c>
      <c r="BG64">
        <v>0.36</v>
      </c>
      <c r="BH64">
        <v>0.26</v>
      </c>
      <c r="BI64">
        <v>0.72</v>
      </c>
      <c r="BJ64">
        <v>0.27</v>
      </c>
      <c r="BK64">
        <v>3</v>
      </c>
      <c r="BL64">
        <v>1</v>
      </c>
      <c r="BM64">
        <v>4</v>
      </c>
      <c r="BN64">
        <v>3</v>
      </c>
      <c r="BO64">
        <v>0</v>
      </c>
      <c r="BP64">
        <v>3</v>
      </c>
      <c r="BQ64">
        <v>3</v>
      </c>
      <c r="BR64">
        <v>3</v>
      </c>
      <c r="BS64">
        <v>4</v>
      </c>
      <c r="BT64">
        <v>1</v>
      </c>
      <c r="BU64">
        <v>4</v>
      </c>
      <c r="BV64">
        <v>4</v>
      </c>
      <c r="BW64">
        <v>1</v>
      </c>
      <c r="BX64">
        <v>3</v>
      </c>
      <c r="BY64">
        <v>4</v>
      </c>
      <c r="BZ64">
        <v>0</v>
      </c>
      <c r="CA64">
        <v>1</v>
      </c>
      <c r="CB64">
        <v>1</v>
      </c>
      <c r="CC64">
        <v>2</v>
      </c>
      <c r="CD64">
        <v>1</v>
      </c>
      <c r="CE64">
        <v>2</v>
      </c>
      <c r="CF64">
        <v>5</v>
      </c>
      <c r="CG64">
        <v>0</v>
      </c>
      <c r="CH64">
        <v>0</v>
      </c>
    </row>
    <row r="65" spans="1:118">
      <c r="A65" s="9">
        <v>1</v>
      </c>
      <c r="B65" s="9" t="s">
        <v>386</v>
      </c>
      <c r="C65" s="9" t="s">
        <v>387</v>
      </c>
      <c r="D65">
        <v>11</v>
      </c>
      <c r="M65" s="18">
        <v>1.1000000000000001</v>
      </c>
      <c r="N65" s="18">
        <v>1.1100000000000001</v>
      </c>
      <c r="O65" s="9">
        <v>0.88</v>
      </c>
      <c r="P65" s="17">
        <v>0.59</v>
      </c>
      <c r="Q65" s="9">
        <v>0.33</v>
      </c>
      <c r="R65" s="9">
        <v>0.28999999999999998</v>
      </c>
      <c r="S65" s="9">
        <v>0.8</v>
      </c>
      <c r="T65" s="9">
        <v>0.27</v>
      </c>
      <c r="U65" s="9">
        <f t="shared" si="0"/>
        <v>0.99099099099099097</v>
      </c>
      <c r="V65" s="9">
        <f t="shared" si="1"/>
        <v>0.79999999999999993</v>
      </c>
      <c r="W65" s="9">
        <f t="shared" si="2"/>
        <v>0.53636363636363626</v>
      </c>
      <c r="X65" s="9">
        <f t="shared" si="3"/>
        <v>0.3</v>
      </c>
      <c r="Y65" s="9">
        <f t="shared" si="4"/>
        <v>0.26363636363636361</v>
      </c>
      <c r="Z65" s="9">
        <f t="shared" si="5"/>
        <v>0.72727272727272729</v>
      </c>
      <c r="AA65" s="9">
        <f t="shared" si="6"/>
        <v>0.24545454545454545</v>
      </c>
      <c r="AB65" s="9">
        <f t="shared" si="7"/>
        <v>0.5</v>
      </c>
      <c r="AC65" s="9">
        <f t="shared" si="8"/>
        <v>0.24324324324324323</v>
      </c>
      <c r="AD65" s="9">
        <f t="shared" si="9"/>
        <v>1.3559322033898307</v>
      </c>
      <c r="AE65" s="9">
        <v>5</v>
      </c>
      <c r="AF65" s="9">
        <v>3</v>
      </c>
      <c r="AG65" s="9">
        <v>3</v>
      </c>
      <c r="AH65" s="9">
        <v>1</v>
      </c>
      <c r="AI65" s="9">
        <v>0</v>
      </c>
      <c r="AJ65" s="9">
        <v>3</v>
      </c>
      <c r="AK65" s="9">
        <v>3</v>
      </c>
      <c r="AL65" s="9">
        <v>1</v>
      </c>
      <c r="AM65" s="9">
        <v>3</v>
      </c>
      <c r="AN65" s="9">
        <v>0</v>
      </c>
      <c r="AO65" s="9">
        <v>3</v>
      </c>
      <c r="AP65" s="9">
        <v>3</v>
      </c>
      <c r="AQ65" s="9">
        <v>1</v>
      </c>
      <c r="AR65" s="9">
        <v>3</v>
      </c>
      <c r="AS65" s="9">
        <v>2</v>
      </c>
      <c r="AT65" s="9">
        <v>2</v>
      </c>
      <c r="AU65" s="9">
        <v>2</v>
      </c>
      <c r="AV65" s="9">
        <v>0</v>
      </c>
      <c r="AW65" s="9">
        <v>2</v>
      </c>
      <c r="AX65" s="9">
        <v>2</v>
      </c>
      <c r="AY65" s="9">
        <v>2</v>
      </c>
      <c r="AZ65" s="9">
        <v>2</v>
      </c>
      <c r="BA65" s="9">
        <v>1</v>
      </c>
      <c r="BB65" s="9">
        <v>0</v>
      </c>
    </row>
    <row r="66" spans="1:118">
      <c r="A66" s="9">
        <v>1</v>
      </c>
      <c r="B66" s="9" t="s">
        <v>399</v>
      </c>
      <c r="C66" s="9" t="s">
        <v>387</v>
      </c>
      <c r="D66">
        <v>11</v>
      </c>
      <c r="U66" s="9"/>
      <c r="V66" s="9"/>
      <c r="W66" s="9"/>
      <c r="X66" s="9"/>
      <c r="Y66" s="9"/>
      <c r="Z66" s="9"/>
      <c r="AA66" s="9"/>
      <c r="AB66" s="9"/>
      <c r="AC66" s="9"/>
      <c r="AD66" s="9"/>
      <c r="BC66">
        <v>1.1100000000000001</v>
      </c>
      <c r="BD66">
        <v>1.06</v>
      </c>
      <c r="BE66">
        <v>0.87</v>
      </c>
      <c r="BF66">
        <v>0.56000000000000005</v>
      </c>
      <c r="BG66">
        <v>0.28999999999999998</v>
      </c>
      <c r="BH66">
        <v>0.31</v>
      </c>
      <c r="BI66">
        <v>0.85</v>
      </c>
      <c r="BJ66">
        <v>0.23</v>
      </c>
      <c r="BK66" s="9">
        <v>4</v>
      </c>
      <c r="BL66" s="9">
        <v>3</v>
      </c>
      <c r="BM66" s="9">
        <v>1</v>
      </c>
      <c r="BN66" s="9">
        <v>0</v>
      </c>
      <c r="BO66" s="9">
        <v>0</v>
      </c>
      <c r="BP66" s="9">
        <v>4</v>
      </c>
      <c r="BQ66" s="9">
        <v>3</v>
      </c>
      <c r="BR66" s="9">
        <v>3</v>
      </c>
      <c r="BS66" s="9">
        <v>3</v>
      </c>
      <c r="BT66" s="9">
        <v>1</v>
      </c>
      <c r="BU66" s="9">
        <v>3</v>
      </c>
      <c r="BV66" s="9">
        <v>3</v>
      </c>
      <c r="BW66" s="9">
        <v>2</v>
      </c>
      <c r="BX66" s="9">
        <v>2</v>
      </c>
      <c r="BY66" s="9">
        <v>2</v>
      </c>
      <c r="BZ66" s="9">
        <v>1</v>
      </c>
      <c r="CA66" s="9">
        <v>2</v>
      </c>
      <c r="CB66" s="9">
        <v>1</v>
      </c>
      <c r="CC66" s="9">
        <v>2</v>
      </c>
      <c r="CD66" s="9">
        <v>2</v>
      </c>
      <c r="CE66" s="9">
        <v>2</v>
      </c>
      <c r="CF66" s="9">
        <v>4</v>
      </c>
      <c r="CG66" s="9">
        <v>1</v>
      </c>
      <c r="CH66" s="9">
        <v>2</v>
      </c>
    </row>
    <row r="67" spans="1:118">
      <c r="A67">
        <v>2</v>
      </c>
      <c r="B67" s="9" t="s">
        <v>399</v>
      </c>
      <c r="C67" s="9" t="s">
        <v>387</v>
      </c>
      <c r="D67">
        <v>11</v>
      </c>
      <c r="M67">
        <v>1.1399999999999999</v>
      </c>
      <c r="N67">
        <v>1.1299999999999999</v>
      </c>
      <c r="O67">
        <v>0.86</v>
      </c>
      <c r="P67">
        <v>0.59</v>
      </c>
      <c r="Q67">
        <v>0.27</v>
      </c>
      <c r="R67">
        <v>0.42</v>
      </c>
      <c r="S67">
        <v>0.88</v>
      </c>
      <c r="T67">
        <v>0.2</v>
      </c>
      <c r="U67" s="9">
        <f t="shared" ref="U67:U89" si="10">M67/N67</f>
        <v>1.0088495575221239</v>
      </c>
      <c r="V67" s="9">
        <f t="shared" ref="V67:V89" si="11">O67/M67</f>
        <v>0.75438596491228072</v>
      </c>
      <c r="W67" s="9">
        <f t="shared" ref="W67:W89" si="12">P67/M67</f>
        <v>0.51754385964912286</v>
      </c>
      <c r="X67" s="9">
        <f t="shared" ref="X67:X89" si="13">Q67/M67</f>
        <v>0.23684210526315794</v>
      </c>
      <c r="Y67" s="9">
        <f t="shared" ref="Y67:Y89" si="14">R67/M67</f>
        <v>0.36842105263157898</v>
      </c>
      <c r="Z67" s="9">
        <f t="shared" ref="Z67:Z89" si="15">S67/M67</f>
        <v>0.77192982456140358</v>
      </c>
      <c r="AA67" s="9">
        <f t="shared" ref="AA67:AA89" si="16">T67/M67</f>
        <v>0.17543859649122809</v>
      </c>
      <c r="AB67" s="9">
        <f t="shared" ref="AB67:AB89" si="17">(O67-Q67)/M67</f>
        <v>0.51754385964912286</v>
      </c>
      <c r="AC67" s="9">
        <f t="shared" ref="AC67:AC89" si="18">T67/N67</f>
        <v>0.1769911504424779</v>
      </c>
      <c r="AD67" s="9">
        <f t="shared" ref="AD67:AD89" si="19">S67/P67</f>
        <v>1.4915254237288136</v>
      </c>
      <c r="AE67" s="9">
        <v>4</v>
      </c>
      <c r="AF67" s="9">
        <v>3</v>
      </c>
      <c r="AG67" s="9">
        <v>0</v>
      </c>
      <c r="AH67" s="9">
        <v>2</v>
      </c>
      <c r="AI67" s="9">
        <v>0</v>
      </c>
      <c r="AJ67" s="9">
        <v>3</v>
      </c>
      <c r="AK67" s="9">
        <v>5</v>
      </c>
      <c r="AL67" s="9">
        <v>3</v>
      </c>
      <c r="AM67" s="9">
        <v>2</v>
      </c>
      <c r="AN67" s="9">
        <v>3</v>
      </c>
      <c r="AO67" s="9">
        <v>3</v>
      </c>
      <c r="AP67" s="9">
        <v>3</v>
      </c>
      <c r="AQ67" s="9">
        <v>3</v>
      </c>
      <c r="AR67" s="9">
        <v>3</v>
      </c>
      <c r="AS67" s="9">
        <v>3</v>
      </c>
      <c r="AT67" s="9">
        <v>2</v>
      </c>
      <c r="AU67" s="9">
        <v>4</v>
      </c>
      <c r="AV67" s="9">
        <v>3</v>
      </c>
      <c r="AW67" s="9">
        <v>3</v>
      </c>
      <c r="AX67" s="9">
        <v>4</v>
      </c>
      <c r="AY67" s="9">
        <v>3</v>
      </c>
      <c r="AZ67" s="9">
        <v>3</v>
      </c>
      <c r="BA67" s="9">
        <v>0</v>
      </c>
      <c r="BB67" s="9">
        <v>0</v>
      </c>
    </row>
    <row r="68" spans="1:118">
      <c r="A68" s="9" t="s">
        <v>645</v>
      </c>
      <c r="B68" s="9" t="s">
        <v>640</v>
      </c>
      <c r="C68" s="9" t="s">
        <v>387</v>
      </c>
      <c r="D68">
        <v>12</v>
      </c>
      <c r="F68">
        <v>1.63</v>
      </c>
      <c r="K68">
        <v>0.56999999999999995</v>
      </c>
      <c r="L68">
        <v>0.6</v>
      </c>
      <c r="M68">
        <v>1.1299999999999999</v>
      </c>
      <c r="N68">
        <v>1.1599999999999999</v>
      </c>
      <c r="O68">
        <v>0.77</v>
      </c>
      <c r="P68">
        <v>0.53</v>
      </c>
      <c r="Q68">
        <v>0.19</v>
      </c>
      <c r="R68">
        <v>0.39</v>
      </c>
      <c r="S68">
        <v>0.86</v>
      </c>
      <c r="T68">
        <v>0.24</v>
      </c>
      <c r="U68" s="9">
        <f t="shared" si="10"/>
        <v>0.97413793103448276</v>
      </c>
      <c r="V68" s="9">
        <f t="shared" si="11"/>
        <v>0.68141592920353988</v>
      </c>
      <c r="W68" s="9">
        <f t="shared" si="12"/>
        <v>0.46902654867256643</v>
      </c>
      <c r="X68" s="9">
        <f t="shared" si="13"/>
        <v>0.16814159292035399</v>
      </c>
      <c r="Y68" s="9">
        <f t="shared" si="14"/>
        <v>0.3451327433628319</v>
      </c>
      <c r="Z68" s="9">
        <f t="shared" si="15"/>
        <v>0.76106194690265494</v>
      </c>
      <c r="AA68" s="9">
        <f t="shared" si="16"/>
        <v>0.21238938053097348</v>
      </c>
      <c r="AB68" s="9">
        <f t="shared" si="17"/>
        <v>0.51327433628318597</v>
      </c>
      <c r="AC68" s="9">
        <f t="shared" si="18"/>
        <v>0.20689655172413793</v>
      </c>
      <c r="AD68" s="9">
        <f t="shared" si="19"/>
        <v>1.6226415094339621</v>
      </c>
      <c r="AE68">
        <v>3</v>
      </c>
      <c r="AF68" s="9">
        <v>4</v>
      </c>
      <c r="AG68">
        <v>4</v>
      </c>
      <c r="AH68">
        <v>2</v>
      </c>
      <c r="AK68">
        <v>3</v>
      </c>
      <c r="AL68">
        <v>0</v>
      </c>
      <c r="AM68">
        <v>3</v>
      </c>
      <c r="AN68">
        <v>2</v>
      </c>
      <c r="AO68">
        <v>3</v>
      </c>
      <c r="AP68">
        <v>3</v>
      </c>
      <c r="AQ68">
        <v>3</v>
      </c>
      <c r="AR68">
        <v>3</v>
      </c>
      <c r="AT68">
        <v>0</v>
      </c>
      <c r="AU68">
        <v>3</v>
      </c>
      <c r="AW68">
        <v>2</v>
      </c>
      <c r="AX68">
        <v>3</v>
      </c>
      <c r="AY68">
        <v>3</v>
      </c>
      <c r="AZ68">
        <v>3</v>
      </c>
      <c r="BA68">
        <v>0</v>
      </c>
      <c r="BB68">
        <v>4</v>
      </c>
    </row>
    <row r="69" spans="1:118">
      <c r="A69" s="9" t="s">
        <v>596</v>
      </c>
      <c r="B69" s="9" t="s">
        <v>686</v>
      </c>
      <c r="C69" s="9" t="s">
        <v>396</v>
      </c>
      <c r="D69">
        <v>13</v>
      </c>
      <c r="I69">
        <v>1.58</v>
      </c>
      <c r="M69">
        <v>0.8</v>
      </c>
      <c r="N69">
        <v>0.79</v>
      </c>
      <c r="O69" s="9">
        <v>0.62</v>
      </c>
      <c r="P69" s="9">
        <v>0.41</v>
      </c>
      <c r="Q69" s="9">
        <v>0.2</v>
      </c>
      <c r="R69" s="9">
        <v>0.24</v>
      </c>
      <c r="S69" s="9">
        <v>0.56000000000000005</v>
      </c>
      <c r="T69" s="9">
        <v>0.22</v>
      </c>
      <c r="U69" s="9">
        <f t="shared" si="10"/>
        <v>1.0126582278481013</v>
      </c>
      <c r="V69" s="9">
        <f t="shared" si="11"/>
        <v>0.77499999999999991</v>
      </c>
      <c r="W69" s="9">
        <f t="shared" si="12"/>
        <v>0.51249999999999996</v>
      </c>
      <c r="X69" s="9">
        <f t="shared" si="13"/>
        <v>0.25</v>
      </c>
      <c r="Y69" s="9">
        <f t="shared" si="14"/>
        <v>0.3</v>
      </c>
      <c r="Z69" s="9">
        <f t="shared" si="15"/>
        <v>0.70000000000000007</v>
      </c>
      <c r="AA69" s="9">
        <f t="shared" si="16"/>
        <v>0.27499999999999997</v>
      </c>
      <c r="AB69" s="9">
        <f t="shared" si="17"/>
        <v>0.52499999999999991</v>
      </c>
      <c r="AC69" s="9">
        <f t="shared" si="18"/>
        <v>0.27848101265822783</v>
      </c>
      <c r="AD69" s="9">
        <f t="shared" si="19"/>
        <v>1.3658536585365855</v>
      </c>
      <c r="AE69" s="9">
        <v>3</v>
      </c>
      <c r="AF69" s="9">
        <v>2</v>
      </c>
      <c r="AG69" s="9">
        <v>0</v>
      </c>
      <c r="AH69" s="9">
        <v>2</v>
      </c>
      <c r="AI69" s="9">
        <v>4</v>
      </c>
      <c r="AJ69" s="9">
        <v>3</v>
      </c>
      <c r="AK69" s="9">
        <v>3</v>
      </c>
      <c r="AL69" s="9">
        <v>2</v>
      </c>
      <c r="AM69" s="9">
        <v>3</v>
      </c>
      <c r="AN69" s="9">
        <v>1</v>
      </c>
      <c r="AO69" s="9">
        <v>3</v>
      </c>
      <c r="AP69" s="9">
        <v>2</v>
      </c>
      <c r="AQ69" s="9">
        <v>4</v>
      </c>
      <c r="AR69" s="9">
        <v>3</v>
      </c>
      <c r="AS69" s="9">
        <v>3</v>
      </c>
      <c r="AT69" s="9">
        <v>0</v>
      </c>
      <c r="AU69" s="9">
        <v>2</v>
      </c>
      <c r="AV69" s="9">
        <v>0</v>
      </c>
      <c r="AW69" s="9">
        <v>3</v>
      </c>
      <c r="AX69" s="9">
        <v>3</v>
      </c>
      <c r="AY69" s="9">
        <v>2</v>
      </c>
      <c r="AZ69" s="9">
        <v>4</v>
      </c>
      <c r="BA69" s="9">
        <v>0</v>
      </c>
      <c r="BB69" s="9">
        <v>1</v>
      </c>
      <c r="BC69">
        <v>0.8</v>
      </c>
      <c r="BD69">
        <v>0.77</v>
      </c>
      <c r="BE69">
        <v>0.7</v>
      </c>
      <c r="BF69">
        <v>0.4</v>
      </c>
      <c r="BG69">
        <v>0.25</v>
      </c>
      <c r="BH69">
        <v>0.21</v>
      </c>
      <c r="BI69">
        <v>0.6</v>
      </c>
      <c r="BJ69">
        <v>0.22</v>
      </c>
      <c r="BK69">
        <v>3</v>
      </c>
      <c r="BL69">
        <v>4</v>
      </c>
      <c r="BM69">
        <v>1</v>
      </c>
      <c r="BN69">
        <v>1</v>
      </c>
      <c r="BO69">
        <v>0</v>
      </c>
      <c r="BP69">
        <v>3</v>
      </c>
      <c r="BQ69">
        <v>3</v>
      </c>
      <c r="BR69">
        <v>4</v>
      </c>
      <c r="BS69">
        <v>3</v>
      </c>
      <c r="BT69">
        <v>0</v>
      </c>
      <c r="BU69">
        <v>4</v>
      </c>
      <c r="BV69">
        <v>3</v>
      </c>
      <c r="BW69">
        <v>3</v>
      </c>
      <c r="BX69">
        <v>2</v>
      </c>
      <c r="BY69">
        <v>2</v>
      </c>
      <c r="BZ69">
        <v>0</v>
      </c>
      <c r="CA69">
        <v>3</v>
      </c>
      <c r="CB69">
        <v>0</v>
      </c>
      <c r="CC69">
        <v>3</v>
      </c>
      <c r="CD69">
        <v>2</v>
      </c>
      <c r="CE69">
        <v>2</v>
      </c>
      <c r="CF69">
        <v>5</v>
      </c>
      <c r="CG69">
        <v>0</v>
      </c>
      <c r="CH69">
        <v>0</v>
      </c>
    </row>
    <row r="70" spans="1:118">
      <c r="A70" s="9" t="s">
        <v>598</v>
      </c>
      <c r="B70" s="9" t="s">
        <v>686</v>
      </c>
      <c r="C70" s="9" t="s">
        <v>396</v>
      </c>
      <c r="D70">
        <v>13</v>
      </c>
      <c r="M70">
        <v>0.94</v>
      </c>
      <c r="N70">
        <v>0.97</v>
      </c>
      <c r="O70" s="9">
        <v>0.75</v>
      </c>
      <c r="P70" s="9">
        <v>0.5</v>
      </c>
      <c r="Q70" s="9">
        <v>0.27</v>
      </c>
      <c r="R70" s="9">
        <v>0.35</v>
      </c>
      <c r="S70" s="9">
        <v>0.74</v>
      </c>
      <c r="T70" s="9">
        <v>0.22</v>
      </c>
      <c r="U70" s="9">
        <f t="shared" si="10"/>
        <v>0.96907216494845361</v>
      </c>
      <c r="V70" s="9">
        <f t="shared" si="11"/>
        <v>0.79787234042553201</v>
      </c>
      <c r="W70" s="9">
        <f t="shared" si="12"/>
        <v>0.53191489361702127</v>
      </c>
      <c r="X70" s="9">
        <f t="shared" si="13"/>
        <v>0.28723404255319152</v>
      </c>
      <c r="Y70" s="9">
        <f t="shared" si="14"/>
        <v>0.37234042553191488</v>
      </c>
      <c r="Z70" s="9">
        <f t="shared" si="15"/>
        <v>0.78723404255319152</v>
      </c>
      <c r="AA70" s="9">
        <f t="shared" si="16"/>
        <v>0.23404255319148937</v>
      </c>
      <c r="AB70" s="9">
        <f t="shared" si="17"/>
        <v>0.51063829787234039</v>
      </c>
      <c r="AC70" s="9">
        <f t="shared" si="18"/>
        <v>0.22680412371134021</v>
      </c>
      <c r="AD70" s="9">
        <f t="shared" si="19"/>
        <v>1.48</v>
      </c>
      <c r="AE70" s="9">
        <v>4</v>
      </c>
      <c r="AF70" s="9">
        <v>2</v>
      </c>
      <c r="AG70" s="9">
        <v>0</v>
      </c>
      <c r="AH70" s="9">
        <v>3</v>
      </c>
      <c r="AI70" s="9">
        <v>0</v>
      </c>
      <c r="AJ70" s="9">
        <v>2</v>
      </c>
      <c r="AK70" s="9">
        <v>2</v>
      </c>
      <c r="AL70" s="9">
        <v>2</v>
      </c>
      <c r="AM70" s="9">
        <v>3</v>
      </c>
      <c r="AN70" s="9">
        <v>3</v>
      </c>
      <c r="AO70" s="9">
        <v>2</v>
      </c>
      <c r="AP70" s="9">
        <v>3</v>
      </c>
      <c r="AQ70" s="9">
        <v>1</v>
      </c>
      <c r="AR70" s="9">
        <v>3</v>
      </c>
      <c r="AS70" s="9">
        <v>3</v>
      </c>
      <c r="AT70" s="9">
        <v>0</v>
      </c>
      <c r="AU70" s="9">
        <v>1</v>
      </c>
      <c r="AV70" s="9">
        <v>1</v>
      </c>
      <c r="AW70" s="9">
        <v>1</v>
      </c>
      <c r="AX70" s="9">
        <v>3</v>
      </c>
      <c r="AY70" s="9">
        <v>3</v>
      </c>
      <c r="AZ70" s="9">
        <v>3</v>
      </c>
      <c r="BA70" s="9">
        <v>0</v>
      </c>
      <c r="BB70" s="9">
        <v>0</v>
      </c>
    </row>
    <row r="71" spans="1:118">
      <c r="A71" s="9" t="s">
        <v>599</v>
      </c>
      <c r="B71" s="9" t="s">
        <v>686</v>
      </c>
      <c r="C71" s="9" t="s">
        <v>396</v>
      </c>
      <c r="D71">
        <v>13</v>
      </c>
      <c r="U71" s="9"/>
      <c r="V71" s="9"/>
      <c r="W71" s="9"/>
      <c r="X71" s="9"/>
      <c r="Y71" s="9"/>
      <c r="Z71" s="9"/>
      <c r="AA71" s="9"/>
      <c r="AB71" s="9"/>
      <c r="AC71" s="9"/>
      <c r="AD71" s="9"/>
      <c r="BC71">
        <v>0.87</v>
      </c>
      <c r="BD71">
        <v>0.93</v>
      </c>
      <c r="BE71">
        <v>0.68</v>
      </c>
      <c r="BF71">
        <v>0.42</v>
      </c>
      <c r="BG71">
        <v>0.26</v>
      </c>
      <c r="BH71">
        <v>0.28000000000000003</v>
      </c>
      <c r="BI71">
        <v>0.64</v>
      </c>
      <c r="BJ71">
        <v>0.25</v>
      </c>
      <c r="BK71">
        <v>1</v>
      </c>
      <c r="BL71">
        <v>2</v>
      </c>
      <c r="BM71">
        <v>4</v>
      </c>
      <c r="BN71">
        <v>2</v>
      </c>
      <c r="BO71">
        <v>0</v>
      </c>
      <c r="BP71">
        <v>5</v>
      </c>
      <c r="BQ71">
        <v>0</v>
      </c>
      <c r="BR71">
        <v>0</v>
      </c>
      <c r="BS71">
        <v>3</v>
      </c>
      <c r="BT71">
        <v>0</v>
      </c>
      <c r="BU71">
        <v>0</v>
      </c>
      <c r="BV71">
        <v>3</v>
      </c>
      <c r="BW71">
        <v>3</v>
      </c>
      <c r="BX71">
        <v>3</v>
      </c>
      <c r="BY71">
        <v>0</v>
      </c>
      <c r="BZ71">
        <v>0</v>
      </c>
      <c r="CA71">
        <v>3</v>
      </c>
      <c r="CB71">
        <v>0</v>
      </c>
      <c r="CC71">
        <v>2</v>
      </c>
      <c r="CD71">
        <v>0</v>
      </c>
      <c r="CE71">
        <v>3</v>
      </c>
      <c r="CF71">
        <v>4</v>
      </c>
      <c r="CG71">
        <v>0</v>
      </c>
      <c r="CH71">
        <v>0</v>
      </c>
    </row>
    <row r="72" spans="1:118">
      <c r="A72" s="9" t="s">
        <v>600</v>
      </c>
      <c r="B72" s="9" t="s">
        <v>686</v>
      </c>
      <c r="C72" s="9" t="s">
        <v>396</v>
      </c>
      <c r="D72">
        <v>13</v>
      </c>
      <c r="M72">
        <v>0.85</v>
      </c>
      <c r="N72">
        <v>0.82</v>
      </c>
      <c r="O72" s="9">
        <v>0.61</v>
      </c>
      <c r="P72" s="9">
        <v>0.38</v>
      </c>
      <c r="Q72" s="9">
        <v>0.16</v>
      </c>
      <c r="R72" s="9">
        <v>0.15</v>
      </c>
      <c r="S72" s="9">
        <v>0.51</v>
      </c>
      <c r="T72" s="9">
        <v>0.2</v>
      </c>
      <c r="U72" s="9">
        <f t="shared" si="10"/>
        <v>1.0365853658536586</v>
      </c>
      <c r="V72" s="9">
        <f t="shared" si="11"/>
        <v>0.71764705882352942</v>
      </c>
      <c r="W72" s="9">
        <f t="shared" si="12"/>
        <v>0.44705882352941179</v>
      </c>
      <c r="X72" s="9">
        <f t="shared" si="13"/>
        <v>0.18823529411764706</v>
      </c>
      <c r="Y72" s="9">
        <f t="shared" si="14"/>
        <v>0.17647058823529413</v>
      </c>
      <c r="Z72" s="9">
        <f t="shared" si="15"/>
        <v>0.6</v>
      </c>
      <c r="AA72" s="9">
        <f t="shared" si="16"/>
        <v>0.23529411764705885</v>
      </c>
      <c r="AB72" s="9">
        <f t="shared" si="17"/>
        <v>0.52941176470588236</v>
      </c>
      <c r="AC72" s="9">
        <f t="shared" si="18"/>
        <v>0.24390243902439027</v>
      </c>
      <c r="AD72" s="9">
        <f t="shared" si="19"/>
        <v>1.3421052631578947</v>
      </c>
      <c r="AE72" s="9">
        <v>4</v>
      </c>
      <c r="AF72" s="9">
        <v>2</v>
      </c>
      <c r="AG72" s="9">
        <v>1</v>
      </c>
      <c r="AH72" s="9">
        <v>1</v>
      </c>
      <c r="AI72" s="9">
        <v>0</v>
      </c>
      <c r="AJ72" s="9">
        <v>4</v>
      </c>
      <c r="AK72" s="9">
        <v>2</v>
      </c>
      <c r="AL72" s="9">
        <v>2</v>
      </c>
      <c r="AM72" s="9">
        <v>3</v>
      </c>
      <c r="AN72" s="9">
        <v>1</v>
      </c>
      <c r="AO72" s="9">
        <v>2</v>
      </c>
      <c r="AP72" s="9">
        <v>3</v>
      </c>
      <c r="AQ72" s="9">
        <v>1</v>
      </c>
      <c r="AR72" s="9">
        <v>3</v>
      </c>
      <c r="AS72" s="9">
        <v>3</v>
      </c>
      <c r="AT72" s="9">
        <v>0</v>
      </c>
      <c r="AU72" s="9">
        <v>1</v>
      </c>
      <c r="AV72" s="9">
        <v>0</v>
      </c>
      <c r="AW72" s="9">
        <v>1</v>
      </c>
      <c r="AX72" s="9">
        <v>2</v>
      </c>
      <c r="AY72" s="9">
        <v>2</v>
      </c>
      <c r="AZ72" s="9">
        <v>1</v>
      </c>
      <c r="BA72" s="9">
        <v>0</v>
      </c>
      <c r="BB72" s="9">
        <v>0</v>
      </c>
    </row>
    <row r="73" spans="1:118">
      <c r="A73" s="9" t="s">
        <v>601</v>
      </c>
      <c r="B73" s="9" t="s">
        <v>687</v>
      </c>
      <c r="C73" s="9" t="s">
        <v>396</v>
      </c>
      <c r="D73">
        <v>13</v>
      </c>
      <c r="M73">
        <v>0.92</v>
      </c>
      <c r="N73">
        <v>0.92</v>
      </c>
      <c r="O73" s="9">
        <v>0.59</v>
      </c>
      <c r="P73" s="9">
        <v>0.44</v>
      </c>
      <c r="Q73" s="9">
        <v>0.13</v>
      </c>
      <c r="R73" s="9">
        <v>0.25</v>
      </c>
      <c r="S73" s="9">
        <v>0.64</v>
      </c>
      <c r="T73" s="9">
        <v>0.22</v>
      </c>
      <c r="U73" s="9">
        <f t="shared" si="10"/>
        <v>1</v>
      </c>
      <c r="V73" s="9">
        <f t="shared" si="11"/>
        <v>0.64130434782608692</v>
      </c>
      <c r="W73" s="9">
        <f t="shared" si="12"/>
        <v>0.47826086956521735</v>
      </c>
      <c r="X73" s="9">
        <f t="shared" si="13"/>
        <v>0.14130434782608695</v>
      </c>
      <c r="Y73" s="9">
        <f t="shared" si="14"/>
        <v>0.27173913043478259</v>
      </c>
      <c r="Z73" s="9">
        <f t="shared" si="15"/>
        <v>0.69565217391304346</v>
      </c>
      <c r="AA73" s="9">
        <f t="shared" si="16"/>
        <v>0.23913043478260868</v>
      </c>
      <c r="AB73" s="9">
        <f t="shared" si="17"/>
        <v>0.49999999999999994</v>
      </c>
      <c r="AC73" s="9">
        <f t="shared" si="18"/>
        <v>0.23913043478260868</v>
      </c>
      <c r="AD73" s="9">
        <f t="shared" si="19"/>
        <v>1.4545454545454546</v>
      </c>
      <c r="AE73" s="9">
        <v>1</v>
      </c>
      <c r="AF73" s="9">
        <v>0</v>
      </c>
      <c r="AG73" s="9">
        <v>0</v>
      </c>
      <c r="AH73" s="9">
        <v>3</v>
      </c>
      <c r="AI73" s="9">
        <v>0</v>
      </c>
      <c r="AJ73" s="9">
        <v>4</v>
      </c>
      <c r="AK73" s="9">
        <v>0</v>
      </c>
      <c r="AL73" s="9">
        <v>1</v>
      </c>
      <c r="AM73" s="9">
        <v>3</v>
      </c>
      <c r="AN73" s="9">
        <v>0</v>
      </c>
      <c r="AO73" s="9">
        <v>2</v>
      </c>
      <c r="AP73" s="9">
        <v>3</v>
      </c>
      <c r="AQ73" s="9">
        <v>3</v>
      </c>
      <c r="AR73" s="9">
        <v>3</v>
      </c>
      <c r="AS73" s="9">
        <v>1</v>
      </c>
      <c r="AT73" s="9">
        <v>0</v>
      </c>
      <c r="AU73" s="9">
        <v>2</v>
      </c>
      <c r="AV73" s="9">
        <v>3</v>
      </c>
      <c r="AW73" s="9">
        <v>3</v>
      </c>
      <c r="AX73" s="9">
        <v>1</v>
      </c>
      <c r="AY73" s="9">
        <v>3</v>
      </c>
      <c r="AZ73" s="9">
        <v>4</v>
      </c>
      <c r="BA73" s="9">
        <v>0</v>
      </c>
      <c r="BB73" s="9">
        <v>0</v>
      </c>
    </row>
    <row r="74" spans="1:118">
      <c r="A74" s="9" t="s">
        <v>603</v>
      </c>
      <c r="B74" s="9" t="s">
        <v>687</v>
      </c>
      <c r="C74" s="9" t="s">
        <v>396</v>
      </c>
      <c r="D74">
        <v>13</v>
      </c>
      <c r="M74">
        <v>0.91</v>
      </c>
      <c r="N74">
        <v>0.99</v>
      </c>
      <c r="O74" s="9">
        <v>0.67</v>
      </c>
      <c r="P74" s="9">
        <v>0.49</v>
      </c>
      <c r="Q74" s="9">
        <v>0.22</v>
      </c>
      <c r="R74" s="9">
        <v>0.25</v>
      </c>
      <c r="S74" s="9">
        <v>0.64</v>
      </c>
      <c r="T74" s="9">
        <v>0.25</v>
      </c>
      <c r="U74" s="9">
        <f t="shared" si="10"/>
        <v>0.91919191919191923</v>
      </c>
      <c r="V74" s="9">
        <f t="shared" si="11"/>
        <v>0.73626373626373631</v>
      </c>
      <c r="W74" s="9">
        <f t="shared" si="12"/>
        <v>0.53846153846153844</v>
      </c>
      <c r="X74" s="9">
        <f t="shared" si="13"/>
        <v>0.24175824175824176</v>
      </c>
      <c r="Y74" s="9">
        <f t="shared" si="14"/>
        <v>0.27472527472527469</v>
      </c>
      <c r="Z74" s="9">
        <f t="shared" si="15"/>
        <v>0.70329670329670324</v>
      </c>
      <c r="AA74" s="9">
        <f t="shared" si="16"/>
        <v>0.27472527472527469</v>
      </c>
      <c r="AB74" s="9">
        <f t="shared" si="17"/>
        <v>0.49450549450549458</v>
      </c>
      <c r="AC74" s="9">
        <f t="shared" si="18"/>
        <v>0.25252525252525254</v>
      </c>
      <c r="AD74" s="9">
        <f t="shared" si="19"/>
        <v>1.306122448979592</v>
      </c>
      <c r="AE74" s="9">
        <v>1</v>
      </c>
      <c r="AF74" s="9">
        <v>2</v>
      </c>
      <c r="AG74" s="9">
        <v>2</v>
      </c>
      <c r="AH74" s="9">
        <v>3</v>
      </c>
      <c r="AI74" s="9">
        <v>1</v>
      </c>
      <c r="AJ74" s="9">
        <v>1</v>
      </c>
      <c r="AK74" s="9">
        <v>2</v>
      </c>
      <c r="AL74" s="9">
        <v>0</v>
      </c>
      <c r="AM74" s="9">
        <v>3</v>
      </c>
      <c r="AN74" s="9">
        <v>1</v>
      </c>
      <c r="AO74" s="9">
        <v>2</v>
      </c>
      <c r="AP74" s="9">
        <v>3</v>
      </c>
      <c r="AQ74" s="9">
        <v>1</v>
      </c>
      <c r="AR74" s="9">
        <v>3</v>
      </c>
      <c r="AS74" s="9">
        <v>1</v>
      </c>
      <c r="AT74" s="9">
        <v>0</v>
      </c>
      <c r="AU74" s="9">
        <v>2</v>
      </c>
      <c r="AV74" s="9">
        <v>3</v>
      </c>
      <c r="AW74" s="9">
        <v>1</v>
      </c>
      <c r="AX74" s="9">
        <v>1</v>
      </c>
      <c r="AY74" s="9">
        <v>3</v>
      </c>
      <c r="AZ74" s="9">
        <v>3</v>
      </c>
      <c r="BA74" s="9">
        <v>0</v>
      </c>
      <c r="BB74" s="9">
        <v>1</v>
      </c>
    </row>
    <row r="75" spans="1:118">
      <c r="A75" s="9" t="s">
        <v>604</v>
      </c>
      <c r="B75" s="9" t="s">
        <v>687</v>
      </c>
      <c r="C75" s="9" t="s">
        <v>396</v>
      </c>
      <c r="D75">
        <v>13</v>
      </c>
      <c r="M75">
        <v>0.94</v>
      </c>
      <c r="N75">
        <v>0.93</v>
      </c>
      <c r="O75" s="9">
        <v>0.67</v>
      </c>
      <c r="P75" s="9">
        <v>0.51</v>
      </c>
      <c r="Q75" s="9">
        <v>0.21</v>
      </c>
      <c r="R75" s="9">
        <v>0.26</v>
      </c>
      <c r="S75" s="9">
        <v>0.64</v>
      </c>
      <c r="T75" s="9">
        <v>0.2</v>
      </c>
      <c r="U75" s="9">
        <f t="shared" si="10"/>
        <v>1.010752688172043</v>
      </c>
      <c r="V75" s="9">
        <f t="shared" si="11"/>
        <v>0.7127659574468086</v>
      </c>
      <c r="W75" s="9">
        <f t="shared" si="12"/>
        <v>0.54255319148936176</v>
      </c>
      <c r="X75" s="9">
        <f t="shared" si="13"/>
        <v>0.22340425531914895</v>
      </c>
      <c r="Y75" s="9">
        <f t="shared" si="14"/>
        <v>0.27659574468085107</v>
      </c>
      <c r="Z75" s="9">
        <f t="shared" si="15"/>
        <v>0.68085106382978733</v>
      </c>
      <c r="AA75" s="9">
        <f t="shared" si="16"/>
        <v>0.21276595744680854</v>
      </c>
      <c r="AB75" s="9">
        <f t="shared" si="17"/>
        <v>0.48936170212765967</v>
      </c>
      <c r="AC75" s="9">
        <f t="shared" si="18"/>
        <v>0.21505376344086022</v>
      </c>
      <c r="AD75" s="9">
        <f t="shared" si="19"/>
        <v>1.2549019607843137</v>
      </c>
      <c r="AE75" s="9">
        <v>3</v>
      </c>
      <c r="AF75" s="9">
        <v>2</v>
      </c>
      <c r="AG75" s="9">
        <v>1</v>
      </c>
      <c r="AH75" s="9">
        <v>2</v>
      </c>
      <c r="AI75" s="9">
        <v>4</v>
      </c>
      <c r="AJ75" s="9">
        <v>3</v>
      </c>
      <c r="AK75" s="9">
        <v>2</v>
      </c>
      <c r="AL75" s="9">
        <v>1</v>
      </c>
      <c r="AM75" s="9">
        <v>3</v>
      </c>
      <c r="AN75" s="9">
        <v>2</v>
      </c>
      <c r="AO75" s="9">
        <v>3</v>
      </c>
      <c r="AP75" s="9">
        <v>3</v>
      </c>
      <c r="AQ75" s="9">
        <v>3</v>
      </c>
      <c r="AR75" s="9">
        <v>3</v>
      </c>
      <c r="AS75" s="9">
        <v>2</v>
      </c>
      <c r="AT75" s="9">
        <v>0</v>
      </c>
      <c r="AU75" s="9">
        <v>3</v>
      </c>
      <c r="AV75" s="9">
        <v>1</v>
      </c>
      <c r="AW75" s="9">
        <v>2</v>
      </c>
      <c r="AX75" s="9">
        <v>3</v>
      </c>
      <c r="AY75" s="9">
        <v>3</v>
      </c>
      <c r="AZ75" s="9">
        <v>4</v>
      </c>
      <c r="BA75" s="9">
        <v>0</v>
      </c>
      <c r="BB75" s="9">
        <v>1</v>
      </c>
    </row>
    <row r="76" spans="1:118">
      <c r="A76" s="9" t="s">
        <v>605</v>
      </c>
      <c r="B76" s="9" t="s">
        <v>686</v>
      </c>
      <c r="C76" s="9" t="s">
        <v>396</v>
      </c>
      <c r="D76">
        <v>13</v>
      </c>
      <c r="M76">
        <v>0.9</v>
      </c>
      <c r="N76">
        <v>0.8</v>
      </c>
      <c r="O76" s="9">
        <v>0.57999999999999996</v>
      </c>
      <c r="P76" s="9">
        <v>0.4</v>
      </c>
      <c r="Q76" s="9">
        <v>0.11</v>
      </c>
      <c r="R76" s="9">
        <v>0.2</v>
      </c>
      <c r="S76" s="9">
        <v>0.56000000000000005</v>
      </c>
      <c r="T76" s="9">
        <v>0.18</v>
      </c>
      <c r="U76" s="9">
        <f t="shared" si="10"/>
        <v>1.125</v>
      </c>
      <c r="V76" s="9">
        <f t="shared" si="11"/>
        <v>0.64444444444444438</v>
      </c>
      <c r="W76" s="9">
        <f t="shared" si="12"/>
        <v>0.44444444444444448</v>
      </c>
      <c r="X76" s="9">
        <f t="shared" si="13"/>
        <v>0.12222222222222222</v>
      </c>
      <c r="Y76" s="9">
        <f t="shared" si="14"/>
        <v>0.22222222222222224</v>
      </c>
      <c r="Z76" s="9">
        <f t="shared" si="15"/>
        <v>0.62222222222222223</v>
      </c>
      <c r="AA76" s="9">
        <f t="shared" si="16"/>
        <v>0.19999999999999998</v>
      </c>
      <c r="AB76" s="9">
        <f t="shared" si="17"/>
        <v>0.52222222222222214</v>
      </c>
      <c r="AC76" s="9">
        <f t="shared" si="18"/>
        <v>0.22499999999999998</v>
      </c>
      <c r="AD76" s="9">
        <f t="shared" si="19"/>
        <v>1.4000000000000001</v>
      </c>
      <c r="AE76" s="9">
        <v>4</v>
      </c>
      <c r="AF76" s="9">
        <v>2</v>
      </c>
      <c r="AG76" s="9">
        <v>1</v>
      </c>
      <c r="AH76" s="9">
        <v>2</v>
      </c>
      <c r="AI76" s="9">
        <v>0</v>
      </c>
      <c r="AJ76" s="9">
        <v>3</v>
      </c>
      <c r="AK76" s="9">
        <v>2</v>
      </c>
      <c r="AL76" s="9">
        <v>0</v>
      </c>
      <c r="AM76" s="9">
        <v>3</v>
      </c>
      <c r="AN76" s="9">
        <v>0</v>
      </c>
      <c r="AO76" s="9">
        <v>2</v>
      </c>
      <c r="AP76" s="9">
        <v>3</v>
      </c>
      <c r="AQ76" s="9">
        <v>3</v>
      </c>
      <c r="AR76" s="9">
        <v>3</v>
      </c>
      <c r="AS76" s="9">
        <v>3</v>
      </c>
      <c r="AT76" s="9">
        <v>0</v>
      </c>
      <c r="AU76" s="9">
        <v>3</v>
      </c>
      <c r="AV76" s="9">
        <v>0</v>
      </c>
      <c r="AW76" s="9">
        <v>3</v>
      </c>
      <c r="AX76" s="9">
        <v>2</v>
      </c>
      <c r="AY76" s="9">
        <v>3</v>
      </c>
      <c r="AZ76" s="9">
        <v>3</v>
      </c>
      <c r="BA76" s="9">
        <v>0</v>
      </c>
      <c r="BB76" s="9">
        <v>0</v>
      </c>
    </row>
    <row r="77" spans="1:118">
      <c r="A77" s="9" t="s">
        <v>606</v>
      </c>
      <c r="B77" s="9" t="s">
        <v>688</v>
      </c>
      <c r="C77" s="9" t="s">
        <v>129</v>
      </c>
      <c r="D77">
        <v>13</v>
      </c>
      <c r="E77" s="9"/>
      <c r="F77" s="17">
        <v>1.39</v>
      </c>
      <c r="G77" s="9"/>
      <c r="H77" s="9"/>
      <c r="I77" s="9"/>
      <c r="J77" s="9"/>
      <c r="K77" s="17">
        <v>0.52</v>
      </c>
      <c r="L77" s="13">
        <v>-56</v>
      </c>
      <c r="M77" s="9">
        <v>0.88</v>
      </c>
      <c r="N77" s="9">
        <v>0.94</v>
      </c>
      <c r="O77" s="9">
        <v>0.68</v>
      </c>
      <c r="P77" s="9">
        <v>0.41</v>
      </c>
      <c r="Q77" s="9">
        <v>0.26</v>
      </c>
      <c r="R77" s="9">
        <v>0.31</v>
      </c>
      <c r="S77" s="9">
        <v>0.71</v>
      </c>
      <c r="T77" s="9">
        <v>0.25</v>
      </c>
      <c r="U77" s="9">
        <f t="shared" si="10"/>
        <v>0.93617021276595747</v>
      </c>
      <c r="V77" s="9">
        <f t="shared" si="11"/>
        <v>0.77272727272727282</v>
      </c>
      <c r="W77" s="9">
        <f t="shared" si="12"/>
        <v>0.46590909090909088</v>
      </c>
      <c r="X77" s="9">
        <f t="shared" si="13"/>
        <v>0.29545454545454547</v>
      </c>
      <c r="Y77" s="9">
        <f t="shared" si="14"/>
        <v>0.35227272727272729</v>
      </c>
      <c r="Z77" s="9">
        <f t="shared" si="15"/>
        <v>0.80681818181818177</v>
      </c>
      <c r="AA77" s="9">
        <f t="shared" si="16"/>
        <v>0.28409090909090912</v>
      </c>
      <c r="AB77" s="9">
        <f t="shared" si="17"/>
        <v>0.47727272727272729</v>
      </c>
      <c r="AC77" s="9">
        <f t="shared" si="18"/>
        <v>0.26595744680851063</v>
      </c>
      <c r="AD77" s="9">
        <f t="shared" si="19"/>
        <v>1.7317073170731707</v>
      </c>
      <c r="AE77" s="9">
        <v>3</v>
      </c>
      <c r="AF77" s="9">
        <v>3</v>
      </c>
      <c r="AG77" s="9">
        <v>3</v>
      </c>
      <c r="AH77" s="9">
        <v>2</v>
      </c>
      <c r="AI77" s="9">
        <v>0</v>
      </c>
      <c r="AJ77" s="9">
        <v>4</v>
      </c>
      <c r="AK77" s="9">
        <v>3</v>
      </c>
      <c r="AL77" s="9">
        <v>0</v>
      </c>
      <c r="AM77" s="9">
        <v>3</v>
      </c>
      <c r="AN77" s="9">
        <v>0</v>
      </c>
      <c r="AO77" s="9">
        <v>2</v>
      </c>
      <c r="AP77" s="9">
        <v>3</v>
      </c>
      <c r="AQ77" s="9">
        <v>4</v>
      </c>
      <c r="AR77" s="9">
        <v>3</v>
      </c>
      <c r="AS77" s="9">
        <v>3</v>
      </c>
      <c r="AT77" s="9">
        <v>0</v>
      </c>
      <c r="AU77" s="9">
        <v>3</v>
      </c>
      <c r="AV77" s="9">
        <v>0</v>
      </c>
      <c r="AW77" s="9">
        <v>4</v>
      </c>
      <c r="AX77" s="9">
        <v>2</v>
      </c>
      <c r="AY77" s="9">
        <v>3</v>
      </c>
      <c r="AZ77" s="9">
        <v>3</v>
      </c>
      <c r="BA77" s="9">
        <v>0</v>
      </c>
      <c r="BB77" s="9">
        <v>0</v>
      </c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</row>
    <row r="78" spans="1:118">
      <c r="A78" s="9" t="s">
        <v>610</v>
      </c>
      <c r="B78" s="9" t="s">
        <v>688</v>
      </c>
      <c r="C78" s="9" t="s">
        <v>129</v>
      </c>
      <c r="D78">
        <v>13</v>
      </c>
      <c r="M78">
        <v>0.89</v>
      </c>
      <c r="N78">
        <v>0.86</v>
      </c>
      <c r="O78" s="9">
        <v>0.76</v>
      </c>
      <c r="P78" s="9">
        <v>0.47</v>
      </c>
      <c r="Q78" s="9">
        <v>0.34</v>
      </c>
      <c r="R78" s="9">
        <v>0.28999999999999998</v>
      </c>
      <c r="S78" s="9">
        <v>0.71</v>
      </c>
      <c r="T78" s="9">
        <v>0.21</v>
      </c>
      <c r="U78" s="9">
        <f t="shared" si="10"/>
        <v>1.0348837209302326</v>
      </c>
      <c r="V78" s="9">
        <f t="shared" si="11"/>
        <v>0.8539325842696629</v>
      </c>
      <c r="W78" s="9">
        <f t="shared" si="12"/>
        <v>0.5280898876404494</v>
      </c>
      <c r="X78" s="9">
        <f t="shared" si="13"/>
        <v>0.3820224719101124</v>
      </c>
      <c r="Y78" s="9">
        <f t="shared" si="14"/>
        <v>0.32584269662921345</v>
      </c>
      <c r="Z78" s="9">
        <f t="shared" si="15"/>
        <v>0.797752808988764</v>
      </c>
      <c r="AA78" s="9">
        <f t="shared" si="16"/>
        <v>0.23595505617977527</v>
      </c>
      <c r="AB78" s="9">
        <f t="shared" si="17"/>
        <v>0.47191011235955055</v>
      </c>
      <c r="AC78" s="9">
        <f t="shared" si="18"/>
        <v>0.2441860465116279</v>
      </c>
      <c r="AD78" s="9">
        <f t="shared" si="19"/>
        <v>1.5106382978723405</v>
      </c>
      <c r="AE78" s="9">
        <v>4</v>
      </c>
      <c r="AF78" s="9">
        <v>2</v>
      </c>
      <c r="AG78" s="9">
        <v>2</v>
      </c>
      <c r="AH78" s="9">
        <v>2</v>
      </c>
      <c r="AI78" s="9">
        <v>3</v>
      </c>
      <c r="AJ78" s="9">
        <v>3</v>
      </c>
      <c r="AK78" s="9">
        <v>3</v>
      </c>
      <c r="AL78" s="9">
        <v>0</v>
      </c>
      <c r="AM78" s="9">
        <v>3</v>
      </c>
      <c r="AN78" s="9">
        <v>0</v>
      </c>
      <c r="AO78" s="9">
        <v>3</v>
      </c>
      <c r="AP78" s="9">
        <v>3</v>
      </c>
      <c r="AQ78" s="9">
        <v>3</v>
      </c>
      <c r="AR78" s="9">
        <v>3</v>
      </c>
      <c r="AS78" s="9">
        <v>4</v>
      </c>
      <c r="AT78" s="9">
        <v>0</v>
      </c>
      <c r="AU78" s="9">
        <v>3</v>
      </c>
      <c r="AV78" s="9">
        <v>0</v>
      </c>
      <c r="AW78" s="9">
        <v>2</v>
      </c>
      <c r="AX78" s="9">
        <v>4</v>
      </c>
      <c r="AY78" s="9">
        <v>3</v>
      </c>
      <c r="AZ78" s="9">
        <v>2</v>
      </c>
      <c r="BA78" s="9">
        <v>0</v>
      </c>
      <c r="BB78" s="9">
        <v>0</v>
      </c>
    </row>
    <row r="79" spans="1:118">
      <c r="A79" s="9" t="s">
        <v>611</v>
      </c>
      <c r="B79" s="9" t="s">
        <v>688</v>
      </c>
      <c r="C79" s="9" t="s">
        <v>129</v>
      </c>
      <c r="D79">
        <v>13</v>
      </c>
      <c r="M79">
        <v>0.95</v>
      </c>
      <c r="N79">
        <v>0.83</v>
      </c>
      <c r="O79" s="9">
        <v>0.87</v>
      </c>
      <c r="P79" s="9">
        <v>0.55000000000000004</v>
      </c>
      <c r="Q79" s="9">
        <v>0.36</v>
      </c>
      <c r="R79" s="9">
        <v>0.36</v>
      </c>
      <c r="S79" s="9">
        <v>0.79</v>
      </c>
      <c r="T79" s="9">
        <v>0.25</v>
      </c>
      <c r="U79" s="9">
        <f t="shared" si="10"/>
        <v>1.1445783132530121</v>
      </c>
      <c r="V79" s="9">
        <f t="shared" si="11"/>
        <v>0.9157894736842106</v>
      </c>
      <c r="W79" s="9">
        <f t="shared" si="12"/>
        <v>0.57894736842105265</v>
      </c>
      <c r="X79" s="9">
        <f t="shared" si="13"/>
        <v>0.37894736842105264</v>
      </c>
      <c r="Y79" s="9">
        <f t="shared" si="14"/>
        <v>0.37894736842105264</v>
      </c>
      <c r="Z79" s="9">
        <f t="shared" si="15"/>
        <v>0.83157894736842108</v>
      </c>
      <c r="AA79" s="9">
        <f t="shared" si="16"/>
        <v>0.26315789473684209</v>
      </c>
      <c r="AB79" s="9">
        <f t="shared" si="17"/>
        <v>0.5368421052631579</v>
      </c>
      <c r="AC79" s="9">
        <f t="shared" si="18"/>
        <v>0.30120481927710846</v>
      </c>
      <c r="AD79" s="9">
        <f t="shared" si="19"/>
        <v>1.4363636363636363</v>
      </c>
      <c r="AE79" s="9">
        <v>2</v>
      </c>
      <c r="AF79" s="9">
        <v>3</v>
      </c>
      <c r="AG79" s="9">
        <v>2</v>
      </c>
      <c r="AH79" s="9">
        <v>3</v>
      </c>
      <c r="AI79" s="9">
        <v>0</v>
      </c>
      <c r="AJ79" s="9">
        <v>3</v>
      </c>
      <c r="AK79" s="9">
        <v>3</v>
      </c>
      <c r="AL79" s="9">
        <v>0</v>
      </c>
      <c r="AM79" s="9">
        <v>3</v>
      </c>
      <c r="AN79" s="9">
        <v>4</v>
      </c>
      <c r="AO79" s="9">
        <v>3</v>
      </c>
      <c r="AP79" s="9">
        <v>3</v>
      </c>
      <c r="AQ79" s="9">
        <v>3</v>
      </c>
      <c r="AR79" s="9">
        <v>3</v>
      </c>
      <c r="AS79" s="9">
        <v>2</v>
      </c>
      <c r="AT79" s="9">
        <v>4</v>
      </c>
      <c r="AU79" s="9">
        <v>3</v>
      </c>
      <c r="AV79" s="9">
        <v>3</v>
      </c>
      <c r="AW79" s="9">
        <v>2</v>
      </c>
      <c r="AX79" s="9">
        <v>2</v>
      </c>
      <c r="AY79" s="9">
        <v>3</v>
      </c>
      <c r="AZ79" s="9">
        <v>3</v>
      </c>
      <c r="BA79" s="9">
        <v>0</v>
      </c>
      <c r="BB79" s="9">
        <v>0</v>
      </c>
    </row>
    <row r="80" spans="1:118">
      <c r="A80" s="9" t="s">
        <v>612</v>
      </c>
      <c r="B80" s="9" t="s">
        <v>688</v>
      </c>
      <c r="C80" s="9" t="s">
        <v>129</v>
      </c>
      <c r="D80">
        <v>13</v>
      </c>
      <c r="M80">
        <v>0.95</v>
      </c>
      <c r="N80">
        <v>0.82</v>
      </c>
      <c r="O80" s="9">
        <v>0.76</v>
      </c>
      <c r="P80" s="9">
        <v>0.52</v>
      </c>
      <c r="Q80" s="9">
        <v>0.25</v>
      </c>
      <c r="R80" s="9">
        <v>0.36</v>
      </c>
      <c r="S80" s="9">
        <v>0.74</v>
      </c>
      <c r="T80" s="9">
        <v>0.21</v>
      </c>
      <c r="U80" s="9">
        <f t="shared" si="10"/>
        <v>1.1585365853658536</v>
      </c>
      <c r="V80" s="9">
        <f t="shared" si="11"/>
        <v>0.8</v>
      </c>
      <c r="W80" s="9">
        <f t="shared" si="12"/>
        <v>0.54736842105263162</v>
      </c>
      <c r="X80" s="9">
        <f t="shared" si="13"/>
        <v>0.26315789473684209</v>
      </c>
      <c r="Y80" s="9">
        <f t="shared" si="14"/>
        <v>0.37894736842105264</v>
      </c>
      <c r="Z80" s="9">
        <f t="shared" si="15"/>
        <v>0.77894736842105261</v>
      </c>
      <c r="AA80" s="9">
        <f t="shared" si="16"/>
        <v>0.22105263157894736</v>
      </c>
      <c r="AB80" s="9">
        <f t="shared" si="17"/>
        <v>0.5368421052631579</v>
      </c>
      <c r="AC80" s="9">
        <f t="shared" si="18"/>
        <v>0.25609756097560976</v>
      </c>
      <c r="AD80" s="9">
        <f t="shared" si="19"/>
        <v>1.4230769230769229</v>
      </c>
      <c r="AE80" s="9">
        <v>3</v>
      </c>
      <c r="AF80" s="9">
        <v>3</v>
      </c>
      <c r="AG80" s="9">
        <v>2</v>
      </c>
      <c r="AH80" s="9">
        <v>3</v>
      </c>
      <c r="AI80" s="9">
        <v>1</v>
      </c>
      <c r="AJ80" s="9">
        <v>3</v>
      </c>
      <c r="AK80" s="9">
        <v>1</v>
      </c>
      <c r="AL80" s="9">
        <v>0</v>
      </c>
      <c r="AM80" s="9">
        <v>3</v>
      </c>
      <c r="AN80" s="9">
        <v>0</v>
      </c>
      <c r="AO80" s="9">
        <v>3</v>
      </c>
      <c r="AP80" s="9">
        <v>3</v>
      </c>
      <c r="AQ80" s="9">
        <v>3</v>
      </c>
      <c r="AR80" s="9">
        <v>3</v>
      </c>
      <c r="AS80" s="9">
        <v>2</v>
      </c>
      <c r="AT80" s="9">
        <v>0</v>
      </c>
      <c r="AU80" s="9">
        <v>1</v>
      </c>
      <c r="AV80" s="9">
        <v>0</v>
      </c>
      <c r="AW80" s="9">
        <v>0</v>
      </c>
      <c r="AX80" s="9">
        <v>2</v>
      </c>
      <c r="AY80" s="9">
        <v>3</v>
      </c>
      <c r="AZ80" s="9">
        <v>3</v>
      </c>
      <c r="BA80" s="9">
        <v>0</v>
      </c>
      <c r="BB80" s="9">
        <v>0</v>
      </c>
    </row>
    <row r="81" spans="1:118">
      <c r="A81" s="9" t="s">
        <v>613</v>
      </c>
      <c r="B81" s="9" t="s">
        <v>688</v>
      </c>
      <c r="C81" s="9" t="s">
        <v>129</v>
      </c>
      <c r="D81">
        <v>13</v>
      </c>
      <c r="M81">
        <v>0.91</v>
      </c>
      <c r="N81">
        <v>0.88</v>
      </c>
      <c r="O81" s="9">
        <v>0.77</v>
      </c>
      <c r="P81" s="9">
        <v>0.53</v>
      </c>
      <c r="Q81" s="9">
        <v>0.25</v>
      </c>
      <c r="R81" s="9">
        <v>0.31</v>
      </c>
      <c r="S81" s="9">
        <v>0.74</v>
      </c>
      <c r="T81" s="9">
        <v>0.25</v>
      </c>
      <c r="U81" s="9">
        <f t="shared" si="10"/>
        <v>1.0340909090909092</v>
      </c>
      <c r="V81" s="9">
        <f t="shared" si="11"/>
        <v>0.84615384615384615</v>
      </c>
      <c r="W81" s="9">
        <f t="shared" si="12"/>
        <v>0.58241758241758246</v>
      </c>
      <c r="X81" s="9">
        <f t="shared" si="13"/>
        <v>0.27472527472527469</v>
      </c>
      <c r="Y81" s="9">
        <f t="shared" si="14"/>
        <v>0.34065934065934067</v>
      </c>
      <c r="Z81" s="9">
        <f t="shared" si="15"/>
        <v>0.81318681318681318</v>
      </c>
      <c r="AA81" s="9">
        <f t="shared" si="16"/>
        <v>0.27472527472527469</v>
      </c>
      <c r="AB81" s="9">
        <f t="shared" si="17"/>
        <v>0.5714285714285714</v>
      </c>
      <c r="AC81" s="9">
        <f t="shared" si="18"/>
        <v>0.28409090909090912</v>
      </c>
      <c r="AD81" s="9">
        <f t="shared" si="19"/>
        <v>1.3962264150943395</v>
      </c>
      <c r="AE81" s="9">
        <v>2</v>
      </c>
      <c r="AF81" s="9">
        <v>1</v>
      </c>
      <c r="AG81" s="9">
        <v>0</v>
      </c>
      <c r="AH81" s="9">
        <v>1</v>
      </c>
      <c r="AI81" s="9">
        <v>0</v>
      </c>
      <c r="AJ81" s="9">
        <v>2</v>
      </c>
      <c r="AK81" s="9">
        <v>1</v>
      </c>
      <c r="AL81" s="9">
        <v>0</v>
      </c>
      <c r="AM81" s="9">
        <v>3</v>
      </c>
      <c r="AN81" s="9">
        <v>0</v>
      </c>
      <c r="AO81" s="9">
        <v>2</v>
      </c>
      <c r="AP81" s="9">
        <v>3</v>
      </c>
      <c r="AQ81" s="9">
        <v>3</v>
      </c>
      <c r="AR81" s="9">
        <v>3</v>
      </c>
      <c r="AS81" s="9">
        <v>1</v>
      </c>
      <c r="AT81" s="9">
        <v>0</v>
      </c>
      <c r="AU81" s="9">
        <v>4</v>
      </c>
      <c r="AV81" s="9">
        <v>0</v>
      </c>
      <c r="AW81" s="9">
        <v>4</v>
      </c>
      <c r="AX81" s="9">
        <v>2</v>
      </c>
      <c r="AY81" s="9">
        <v>3</v>
      </c>
      <c r="AZ81" s="9">
        <v>3</v>
      </c>
      <c r="BA81" s="9">
        <v>0</v>
      </c>
      <c r="BB81" s="9">
        <v>0</v>
      </c>
    </row>
    <row r="82" spans="1:118">
      <c r="A82" s="9" t="s">
        <v>615</v>
      </c>
      <c r="B82" s="9" t="s">
        <v>688</v>
      </c>
      <c r="C82" s="9" t="s">
        <v>129</v>
      </c>
      <c r="D82">
        <v>13</v>
      </c>
      <c r="M82">
        <v>0.96</v>
      </c>
      <c r="N82">
        <v>0.87</v>
      </c>
      <c r="O82" s="9">
        <v>0.79</v>
      </c>
      <c r="P82" s="9">
        <v>0.52</v>
      </c>
      <c r="Q82" s="9">
        <v>0.36</v>
      </c>
      <c r="R82" s="9">
        <v>0.3</v>
      </c>
      <c r="S82" s="9">
        <v>0.63</v>
      </c>
      <c r="T82" s="9">
        <v>0.21</v>
      </c>
      <c r="U82" s="9">
        <f t="shared" si="10"/>
        <v>1.103448275862069</v>
      </c>
      <c r="V82" s="9">
        <f t="shared" si="11"/>
        <v>0.82291666666666674</v>
      </c>
      <c r="W82" s="9">
        <f t="shared" si="12"/>
        <v>0.54166666666666674</v>
      </c>
      <c r="X82" s="9">
        <f t="shared" si="13"/>
        <v>0.375</v>
      </c>
      <c r="Y82" s="9">
        <f t="shared" si="14"/>
        <v>0.3125</v>
      </c>
      <c r="Z82" s="9">
        <f t="shared" si="15"/>
        <v>0.65625</v>
      </c>
      <c r="AA82" s="9">
        <f t="shared" si="16"/>
        <v>0.21875</v>
      </c>
      <c r="AB82" s="9">
        <f t="shared" si="17"/>
        <v>0.44791666666666674</v>
      </c>
      <c r="AC82" s="9">
        <f t="shared" si="18"/>
        <v>0.24137931034482757</v>
      </c>
      <c r="AD82" s="9">
        <f t="shared" si="19"/>
        <v>1.2115384615384615</v>
      </c>
      <c r="AE82" s="9">
        <v>4</v>
      </c>
      <c r="AF82" s="9">
        <v>2</v>
      </c>
      <c r="AG82" s="9">
        <v>2</v>
      </c>
      <c r="AH82" s="9">
        <v>1</v>
      </c>
      <c r="AI82" s="9">
        <v>0</v>
      </c>
      <c r="AJ82" s="9">
        <v>3</v>
      </c>
      <c r="AK82" s="9">
        <v>2</v>
      </c>
      <c r="AL82" s="9">
        <v>0</v>
      </c>
      <c r="AM82" s="9">
        <v>3</v>
      </c>
      <c r="AN82" s="9">
        <v>1</v>
      </c>
      <c r="AO82" s="9">
        <v>2</v>
      </c>
      <c r="AP82" s="9">
        <v>1</v>
      </c>
      <c r="AQ82" s="9">
        <v>2</v>
      </c>
      <c r="AR82" s="9">
        <v>3</v>
      </c>
      <c r="AS82" s="9">
        <v>3</v>
      </c>
      <c r="AT82" s="9">
        <v>0</v>
      </c>
      <c r="AU82" s="9">
        <v>1</v>
      </c>
      <c r="AV82" s="9">
        <v>0</v>
      </c>
      <c r="AW82" s="9">
        <v>3</v>
      </c>
      <c r="AX82" s="9">
        <v>3</v>
      </c>
      <c r="AY82" s="9">
        <v>3</v>
      </c>
      <c r="AZ82" s="9">
        <v>3</v>
      </c>
      <c r="BA82" s="9">
        <v>0</v>
      </c>
      <c r="BB82" s="9">
        <v>0</v>
      </c>
    </row>
    <row r="83" spans="1:118">
      <c r="A83" s="9" t="s">
        <v>616</v>
      </c>
      <c r="B83" s="9" t="s">
        <v>688</v>
      </c>
      <c r="C83" s="9" t="s">
        <v>129</v>
      </c>
      <c r="D83">
        <v>13</v>
      </c>
      <c r="E83" s="9"/>
      <c r="F83" s="17">
        <v>1.34</v>
      </c>
      <c r="G83" s="9"/>
      <c r="H83" s="9"/>
      <c r="I83" s="9"/>
      <c r="J83" s="9"/>
      <c r="K83" s="17">
        <v>0.53</v>
      </c>
      <c r="L83" s="17">
        <v>0.43</v>
      </c>
      <c r="M83" s="9">
        <v>0.89</v>
      </c>
      <c r="N83" s="9">
        <v>0.89</v>
      </c>
      <c r="O83" s="9">
        <v>0.69</v>
      </c>
      <c r="P83" s="9">
        <v>0.49</v>
      </c>
      <c r="Q83" s="9">
        <v>0.24</v>
      </c>
      <c r="R83" s="9">
        <v>0.21</v>
      </c>
      <c r="S83" s="9">
        <v>0.61</v>
      </c>
      <c r="T83" s="9">
        <v>0.19</v>
      </c>
      <c r="U83" s="9">
        <f t="shared" si="10"/>
        <v>1</v>
      </c>
      <c r="V83" s="9">
        <f t="shared" si="11"/>
        <v>0.77528089887640439</v>
      </c>
      <c r="W83" s="9">
        <f t="shared" si="12"/>
        <v>0.550561797752809</v>
      </c>
      <c r="X83" s="9">
        <f t="shared" si="13"/>
        <v>0.2696629213483146</v>
      </c>
      <c r="Y83" s="9">
        <f t="shared" si="14"/>
        <v>0.23595505617977527</v>
      </c>
      <c r="Z83" s="9">
        <f t="shared" si="15"/>
        <v>0.6853932584269663</v>
      </c>
      <c r="AA83" s="9">
        <f t="shared" si="16"/>
        <v>0.21348314606741572</v>
      </c>
      <c r="AB83" s="9">
        <f t="shared" si="17"/>
        <v>0.50561797752808979</v>
      </c>
      <c r="AC83" s="9">
        <f t="shared" si="18"/>
        <v>0.21348314606741572</v>
      </c>
      <c r="AD83" s="9">
        <f t="shared" si="19"/>
        <v>1.2448979591836735</v>
      </c>
      <c r="AE83" s="9">
        <v>2</v>
      </c>
      <c r="AF83" s="9">
        <v>2</v>
      </c>
      <c r="AG83" s="9">
        <v>1</v>
      </c>
      <c r="AH83" s="9">
        <v>1</v>
      </c>
      <c r="AI83" s="9">
        <v>0</v>
      </c>
      <c r="AJ83" s="9">
        <v>2</v>
      </c>
      <c r="AK83" s="9">
        <v>2</v>
      </c>
      <c r="AL83" s="9">
        <v>0</v>
      </c>
      <c r="AM83" s="9">
        <v>3</v>
      </c>
      <c r="AN83" s="9">
        <v>1</v>
      </c>
      <c r="AO83" s="9">
        <v>2</v>
      </c>
      <c r="AP83" s="9">
        <v>3</v>
      </c>
      <c r="AQ83" s="9">
        <v>4</v>
      </c>
      <c r="AR83" s="9">
        <v>3</v>
      </c>
      <c r="AS83" s="9">
        <v>1</v>
      </c>
      <c r="AT83" s="9">
        <v>1</v>
      </c>
      <c r="AU83" s="9">
        <v>1</v>
      </c>
      <c r="AV83" s="9">
        <v>0</v>
      </c>
      <c r="AW83" s="9">
        <v>2</v>
      </c>
      <c r="AX83" s="9">
        <v>2</v>
      </c>
      <c r="AY83" s="9">
        <v>3</v>
      </c>
      <c r="AZ83" s="9">
        <v>3</v>
      </c>
      <c r="BA83" s="9">
        <v>0</v>
      </c>
      <c r="BB83" s="9">
        <v>0</v>
      </c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</row>
    <row r="84" spans="1:118">
      <c r="A84" s="9" t="s">
        <v>618</v>
      </c>
      <c r="B84" s="9" t="s">
        <v>619</v>
      </c>
      <c r="C84" s="9" t="s">
        <v>396</v>
      </c>
      <c r="D84">
        <v>13</v>
      </c>
      <c r="U84" s="9"/>
      <c r="V84" s="9"/>
      <c r="W84" s="9"/>
      <c r="X84" s="9"/>
      <c r="Y84" s="9"/>
      <c r="Z84" s="9"/>
      <c r="AA84" s="9"/>
      <c r="AB84" s="9"/>
      <c r="AC84" s="9"/>
      <c r="AD84" s="9"/>
      <c r="BC84">
        <v>0.83</v>
      </c>
      <c r="BD84">
        <v>0.73</v>
      </c>
      <c r="BE84">
        <v>0.75</v>
      </c>
      <c r="BF84">
        <v>0.5</v>
      </c>
      <c r="BG84">
        <v>0.36</v>
      </c>
      <c r="BH84">
        <v>0.28000000000000003</v>
      </c>
      <c r="BI84">
        <v>0.66</v>
      </c>
      <c r="BJ84">
        <v>0.23</v>
      </c>
      <c r="BK84">
        <v>4</v>
      </c>
      <c r="BL84">
        <v>4</v>
      </c>
      <c r="BM84">
        <v>3</v>
      </c>
      <c r="BN84">
        <v>0</v>
      </c>
      <c r="BO84">
        <v>0</v>
      </c>
      <c r="BP84">
        <v>5</v>
      </c>
      <c r="BQ84">
        <v>3</v>
      </c>
      <c r="BR84">
        <v>3</v>
      </c>
      <c r="BS84">
        <v>3</v>
      </c>
      <c r="BT84">
        <v>2</v>
      </c>
      <c r="BU84">
        <v>3</v>
      </c>
      <c r="BV84">
        <v>3</v>
      </c>
      <c r="BW84">
        <v>4</v>
      </c>
      <c r="BX84">
        <v>2</v>
      </c>
      <c r="BY84">
        <v>3</v>
      </c>
      <c r="BZ84">
        <v>0</v>
      </c>
      <c r="CA84">
        <v>4</v>
      </c>
      <c r="CB84">
        <v>2</v>
      </c>
      <c r="CC84">
        <v>4</v>
      </c>
      <c r="CD84">
        <v>3</v>
      </c>
      <c r="CE84">
        <v>0</v>
      </c>
      <c r="CF84">
        <v>3</v>
      </c>
      <c r="CG84">
        <v>0</v>
      </c>
      <c r="CH84">
        <v>0</v>
      </c>
    </row>
    <row r="85" spans="1:118">
      <c r="A85" s="9" t="s">
        <v>620</v>
      </c>
      <c r="B85" s="9" t="s">
        <v>621</v>
      </c>
      <c r="C85" s="9" t="s">
        <v>396</v>
      </c>
      <c r="D85">
        <v>13</v>
      </c>
      <c r="M85">
        <v>0.88</v>
      </c>
      <c r="N85">
        <v>0.8</v>
      </c>
      <c r="O85" s="9">
        <v>0.72</v>
      </c>
      <c r="P85" s="9">
        <v>0.47</v>
      </c>
      <c r="Q85" s="9">
        <v>0.26</v>
      </c>
      <c r="R85" s="9">
        <v>0.28999999999999998</v>
      </c>
      <c r="S85" s="9">
        <v>0.68</v>
      </c>
      <c r="T85" s="9">
        <v>0.22</v>
      </c>
      <c r="U85" s="9">
        <f t="shared" si="10"/>
        <v>1.0999999999999999</v>
      </c>
      <c r="V85" s="9">
        <f t="shared" si="11"/>
        <v>0.81818181818181812</v>
      </c>
      <c r="W85" s="9">
        <f t="shared" si="12"/>
        <v>0.53409090909090906</v>
      </c>
      <c r="X85" s="9">
        <f t="shared" si="13"/>
        <v>0.29545454545454547</v>
      </c>
      <c r="Y85" s="9">
        <f t="shared" si="14"/>
        <v>0.32954545454545453</v>
      </c>
      <c r="Z85" s="9">
        <f t="shared" si="15"/>
        <v>0.77272727272727282</v>
      </c>
      <c r="AA85" s="9">
        <f t="shared" si="16"/>
        <v>0.25</v>
      </c>
      <c r="AB85" s="9">
        <f t="shared" si="17"/>
        <v>0.52272727272727271</v>
      </c>
      <c r="AC85" s="9">
        <f t="shared" si="18"/>
        <v>0.27499999999999997</v>
      </c>
      <c r="AD85" s="9">
        <f t="shared" si="19"/>
        <v>1.446808510638298</v>
      </c>
      <c r="AE85" s="9">
        <v>1</v>
      </c>
      <c r="AF85" s="9">
        <v>2</v>
      </c>
      <c r="AG85" s="9">
        <v>3</v>
      </c>
      <c r="AH85" s="9">
        <v>3</v>
      </c>
      <c r="AI85" s="9">
        <v>1</v>
      </c>
      <c r="AJ85" s="9">
        <v>3</v>
      </c>
      <c r="AK85" s="9">
        <v>2</v>
      </c>
      <c r="AL85" s="9">
        <v>3</v>
      </c>
      <c r="AM85" s="9">
        <v>3</v>
      </c>
      <c r="AN85" s="9">
        <v>1</v>
      </c>
      <c r="AO85" s="9">
        <v>1</v>
      </c>
      <c r="AP85" s="9">
        <v>3</v>
      </c>
      <c r="AQ85" s="9">
        <v>2</v>
      </c>
      <c r="AR85" s="9">
        <v>3</v>
      </c>
      <c r="AS85" s="9">
        <v>1</v>
      </c>
      <c r="AT85" s="9">
        <v>0</v>
      </c>
      <c r="AU85" s="9">
        <v>3</v>
      </c>
      <c r="AV85" s="9">
        <v>0</v>
      </c>
      <c r="AW85" s="9">
        <v>4</v>
      </c>
      <c r="AX85" s="9">
        <v>1</v>
      </c>
      <c r="AY85" s="9">
        <v>3</v>
      </c>
      <c r="AZ85" s="9">
        <v>4</v>
      </c>
      <c r="BA85" s="9">
        <v>0</v>
      </c>
      <c r="BB85" s="9">
        <v>0</v>
      </c>
    </row>
    <row r="86" spans="1:118">
      <c r="A86" s="9" t="s">
        <v>622</v>
      </c>
      <c r="B86" s="9" t="s">
        <v>623</v>
      </c>
      <c r="C86" s="9" t="s">
        <v>396</v>
      </c>
      <c r="D86">
        <v>13</v>
      </c>
      <c r="M86">
        <v>0.99</v>
      </c>
      <c r="N86">
        <v>0.86</v>
      </c>
      <c r="O86" s="9">
        <v>0.76</v>
      </c>
      <c r="P86" s="9">
        <v>0.53</v>
      </c>
      <c r="Q86" s="9">
        <v>0.26</v>
      </c>
      <c r="R86" s="9">
        <v>0.34</v>
      </c>
      <c r="S86" s="9">
        <v>0.78</v>
      </c>
      <c r="T86" s="9">
        <v>0.28999999999999998</v>
      </c>
      <c r="U86" s="9">
        <f t="shared" si="10"/>
        <v>1.1511627906976745</v>
      </c>
      <c r="V86" s="9">
        <f t="shared" si="11"/>
        <v>0.76767676767676774</v>
      </c>
      <c r="W86" s="9">
        <f t="shared" si="12"/>
        <v>0.53535353535353536</v>
      </c>
      <c r="X86" s="9">
        <f t="shared" si="13"/>
        <v>0.26262626262626265</v>
      </c>
      <c r="Y86" s="9">
        <f t="shared" si="14"/>
        <v>0.34343434343434348</v>
      </c>
      <c r="Z86" s="9">
        <f t="shared" si="15"/>
        <v>0.78787878787878796</v>
      </c>
      <c r="AA86" s="9">
        <f t="shared" si="16"/>
        <v>0.29292929292929293</v>
      </c>
      <c r="AB86" s="9">
        <f t="shared" si="17"/>
        <v>0.50505050505050508</v>
      </c>
      <c r="AC86" s="9">
        <f t="shared" si="18"/>
        <v>0.33720930232558138</v>
      </c>
      <c r="AD86" s="9">
        <f t="shared" si="19"/>
        <v>1.4716981132075471</v>
      </c>
      <c r="AE86" s="9">
        <v>2</v>
      </c>
      <c r="AF86" s="9">
        <v>2</v>
      </c>
      <c r="AG86" s="9">
        <v>1</v>
      </c>
      <c r="AH86" s="9">
        <v>2</v>
      </c>
      <c r="AI86" s="9">
        <v>0</v>
      </c>
      <c r="AJ86" s="9">
        <v>4</v>
      </c>
      <c r="AK86" s="9">
        <v>1</v>
      </c>
      <c r="AL86" s="9">
        <v>0</v>
      </c>
      <c r="AM86" s="9">
        <v>3</v>
      </c>
      <c r="AN86" s="9">
        <v>0</v>
      </c>
      <c r="AO86" s="9">
        <v>2</v>
      </c>
      <c r="AP86" s="9">
        <v>3</v>
      </c>
      <c r="AQ86" s="9">
        <v>3</v>
      </c>
      <c r="AR86" s="9">
        <v>3</v>
      </c>
      <c r="AS86" s="9">
        <v>2</v>
      </c>
      <c r="AT86" s="9">
        <v>0</v>
      </c>
      <c r="AU86" s="9">
        <v>3</v>
      </c>
      <c r="AV86" s="9">
        <v>1</v>
      </c>
      <c r="AW86" s="9">
        <v>3</v>
      </c>
      <c r="AX86" s="9">
        <v>3</v>
      </c>
      <c r="AY86" s="9">
        <v>2</v>
      </c>
      <c r="AZ86" s="9">
        <v>3</v>
      </c>
      <c r="BA86" s="9">
        <v>0</v>
      </c>
      <c r="BB86" s="9">
        <v>0</v>
      </c>
    </row>
    <row r="87" spans="1:118">
      <c r="A87" s="9" t="s">
        <v>624</v>
      </c>
      <c r="B87" s="9" t="s">
        <v>625</v>
      </c>
      <c r="C87" s="9" t="s">
        <v>387</v>
      </c>
      <c r="D87">
        <v>13</v>
      </c>
      <c r="M87">
        <v>0.83</v>
      </c>
      <c r="N87">
        <v>0.76</v>
      </c>
      <c r="O87" s="9">
        <v>0.76</v>
      </c>
      <c r="P87" s="9">
        <v>0.51</v>
      </c>
      <c r="Q87" s="9">
        <v>0.31</v>
      </c>
      <c r="R87" s="9">
        <v>0.3</v>
      </c>
      <c r="S87" s="9">
        <v>0.68</v>
      </c>
      <c r="T87" s="9">
        <v>0.25</v>
      </c>
      <c r="U87" s="9">
        <f t="shared" si="10"/>
        <v>1.0921052631578947</v>
      </c>
      <c r="V87" s="9">
        <f t="shared" si="11"/>
        <v>0.9156626506024097</v>
      </c>
      <c r="W87" s="9">
        <f t="shared" si="12"/>
        <v>0.6144578313253013</v>
      </c>
      <c r="X87" s="9">
        <f t="shared" si="13"/>
        <v>0.37349397590361449</v>
      </c>
      <c r="Y87" s="9">
        <f t="shared" si="14"/>
        <v>0.36144578313253012</v>
      </c>
      <c r="Z87" s="9">
        <f t="shared" si="15"/>
        <v>0.81927710843373502</v>
      </c>
      <c r="AA87" s="9">
        <f t="shared" si="16"/>
        <v>0.30120481927710846</v>
      </c>
      <c r="AB87" s="9">
        <f t="shared" si="17"/>
        <v>0.54216867469879526</v>
      </c>
      <c r="AC87" s="9">
        <f t="shared" si="18"/>
        <v>0.32894736842105265</v>
      </c>
      <c r="AD87" s="9">
        <f t="shared" si="19"/>
        <v>1.3333333333333335</v>
      </c>
      <c r="AE87" s="9">
        <v>5</v>
      </c>
      <c r="AF87" s="9">
        <v>2</v>
      </c>
      <c r="AG87" s="9">
        <v>2</v>
      </c>
      <c r="AH87" s="9">
        <v>2</v>
      </c>
      <c r="AI87" s="9">
        <v>0</v>
      </c>
      <c r="AJ87" s="9">
        <v>3</v>
      </c>
      <c r="AK87" s="9">
        <v>3</v>
      </c>
      <c r="AL87" s="9">
        <v>2</v>
      </c>
      <c r="AM87" s="9">
        <v>3</v>
      </c>
      <c r="AN87" s="9">
        <v>0</v>
      </c>
      <c r="AO87" s="9">
        <v>3</v>
      </c>
      <c r="AP87" s="9">
        <v>3</v>
      </c>
      <c r="AQ87" s="9">
        <v>2</v>
      </c>
      <c r="AR87" s="9">
        <v>3</v>
      </c>
      <c r="AS87" s="9">
        <v>2</v>
      </c>
      <c r="AT87" s="9">
        <v>0</v>
      </c>
      <c r="AU87" s="9">
        <v>1</v>
      </c>
      <c r="AV87" s="9">
        <v>0</v>
      </c>
      <c r="AW87" s="9">
        <v>2</v>
      </c>
      <c r="AX87" s="9">
        <v>2</v>
      </c>
      <c r="AY87" s="9">
        <v>3</v>
      </c>
      <c r="AZ87" s="9">
        <v>2</v>
      </c>
      <c r="BA87" s="9">
        <v>0</v>
      </c>
      <c r="BB87" s="9">
        <v>0</v>
      </c>
    </row>
    <row r="88" spans="1:118">
      <c r="A88" s="9" t="s">
        <v>626</v>
      </c>
      <c r="B88" s="9" t="s">
        <v>625</v>
      </c>
      <c r="C88" s="9" t="s">
        <v>387</v>
      </c>
      <c r="D88">
        <v>13</v>
      </c>
      <c r="M88">
        <v>0.85</v>
      </c>
      <c r="N88">
        <v>0.88</v>
      </c>
      <c r="O88" s="9">
        <v>0.63</v>
      </c>
      <c r="P88" s="9">
        <v>0.43</v>
      </c>
      <c r="Q88" s="9">
        <v>0.13</v>
      </c>
      <c r="R88" s="9">
        <v>0.23</v>
      </c>
      <c r="S88" s="9">
        <v>0.59</v>
      </c>
      <c r="T88" s="9">
        <v>0.19</v>
      </c>
      <c r="U88" s="9">
        <f t="shared" si="10"/>
        <v>0.96590909090909083</v>
      </c>
      <c r="V88" s="9">
        <f t="shared" si="11"/>
        <v>0.74117647058823533</v>
      </c>
      <c r="W88" s="9">
        <f t="shared" si="12"/>
        <v>0.50588235294117645</v>
      </c>
      <c r="X88" s="9">
        <f t="shared" si="13"/>
        <v>0.15294117647058825</v>
      </c>
      <c r="Y88" s="9">
        <f t="shared" si="14"/>
        <v>0.27058823529411768</v>
      </c>
      <c r="Z88" s="9">
        <f t="shared" si="15"/>
        <v>0.69411764705882351</v>
      </c>
      <c r="AA88" s="9">
        <f t="shared" si="16"/>
        <v>0.22352941176470589</v>
      </c>
      <c r="AB88" s="9">
        <f t="shared" si="17"/>
        <v>0.58823529411764708</v>
      </c>
      <c r="AC88" s="9">
        <f t="shared" si="18"/>
        <v>0.21590909090909091</v>
      </c>
      <c r="AD88" s="9">
        <f t="shared" si="19"/>
        <v>1.3720930232558139</v>
      </c>
      <c r="AE88" s="9">
        <v>3</v>
      </c>
      <c r="AF88" s="9">
        <v>3</v>
      </c>
      <c r="AG88" s="9">
        <v>0</v>
      </c>
      <c r="AH88" s="9">
        <v>3</v>
      </c>
      <c r="AI88" s="9">
        <v>0</v>
      </c>
      <c r="AJ88" s="9">
        <v>2</v>
      </c>
      <c r="AK88" s="9">
        <v>4</v>
      </c>
      <c r="AL88" s="9">
        <v>0</v>
      </c>
      <c r="AM88" s="9">
        <v>3</v>
      </c>
      <c r="AN88" s="9">
        <v>1</v>
      </c>
      <c r="AO88" s="9">
        <v>3</v>
      </c>
      <c r="AP88" s="9">
        <v>3</v>
      </c>
      <c r="AQ88" s="9">
        <v>1</v>
      </c>
      <c r="AR88" s="9">
        <v>5</v>
      </c>
      <c r="AS88" s="9">
        <v>3</v>
      </c>
      <c r="AT88" s="9">
        <v>0</v>
      </c>
      <c r="AU88" s="9">
        <v>3</v>
      </c>
      <c r="AV88" s="9">
        <v>2</v>
      </c>
      <c r="AW88" s="9">
        <v>3</v>
      </c>
      <c r="AX88" s="9">
        <v>3</v>
      </c>
      <c r="AY88" s="9">
        <v>3</v>
      </c>
      <c r="AZ88" s="9">
        <v>2</v>
      </c>
      <c r="BA88" s="9">
        <v>0</v>
      </c>
      <c r="BB88" s="9">
        <v>0</v>
      </c>
    </row>
    <row r="89" spans="1:118">
      <c r="A89" s="9" t="s">
        <v>629</v>
      </c>
      <c r="B89" s="9" t="s">
        <v>689</v>
      </c>
      <c r="C89" s="9" t="s">
        <v>396</v>
      </c>
      <c r="D89">
        <v>13</v>
      </c>
      <c r="E89" s="9"/>
      <c r="F89" s="9"/>
      <c r="G89" s="9"/>
      <c r="H89" s="9"/>
      <c r="I89" s="9"/>
      <c r="J89" s="9"/>
      <c r="K89" s="9"/>
      <c r="L89" s="9"/>
      <c r="M89" s="9">
        <v>0.88</v>
      </c>
      <c r="N89" s="9">
        <v>0.93</v>
      </c>
      <c r="O89" s="9">
        <v>0.66</v>
      </c>
      <c r="P89" s="9">
        <v>0.47</v>
      </c>
      <c r="Q89" s="9">
        <v>0.2</v>
      </c>
      <c r="R89" s="9">
        <v>0.2</v>
      </c>
      <c r="S89" s="9">
        <v>0.54</v>
      </c>
      <c r="T89" s="9">
        <v>0.19</v>
      </c>
      <c r="U89" s="9">
        <f t="shared" si="10"/>
        <v>0.94623655913978488</v>
      </c>
      <c r="V89" s="9">
        <f t="shared" si="11"/>
        <v>0.75</v>
      </c>
      <c r="W89" s="9">
        <f t="shared" si="12"/>
        <v>0.53409090909090906</v>
      </c>
      <c r="X89" s="9">
        <f t="shared" si="13"/>
        <v>0.22727272727272729</v>
      </c>
      <c r="Y89" s="9">
        <f t="shared" si="14"/>
        <v>0.22727272727272729</v>
      </c>
      <c r="Z89" s="9">
        <f t="shared" si="15"/>
        <v>0.61363636363636365</v>
      </c>
      <c r="AA89" s="9">
        <f t="shared" si="16"/>
        <v>0.21590909090909091</v>
      </c>
      <c r="AB89" s="9">
        <f t="shared" si="17"/>
        <v>0.52272727272727271</v>
      </c>
      <c r="AC89" s="9">
        <f t="shared" si="18"/>
        <v>0.20430107526881719</v>
      </c>
      <c r="AD89" s="9">
        <f t="shared" si="19"/>
        <v>1.1489361702127661</v>
      </c>
      <c r="AE89" s="9">
        <v>2</v>
      </c>
      <c r="AF89" s="9">
        <v>2</v>
      </c>
      <c r="AG89" s="9">
        <v>3</v>
      </c>
      <c r="AH89" s="9">
        <v>3</v>
      </c>
      <c r="AI89" s="9">
        <v>1</v>
      </c>
      <c r="AJ89" s="9">
        <v>3</v>
      </c>
      <c r="AK89" s="9">
        <v>2</v>
      </c>
      <c r="AL89" s="9">
        <v>0</v>
      </c>
      <c r="AM89" s="9">
        <v>3</v>
      </c>
      <c r="AN89" s="9">
        <v>4</v>
      </c>
      <c r="AO89" s="9">
        <v>2</v>
      </c>
      <c r="AP89" s="9">
        <v>3</v>
      </c>
      <c r="AQ89" s="9">
        <v>1</v>
      </c>
      <c r="AR89" s="9">
        <v>3</v>
      </c>
      <c r="AS89" s="9">
        <v>3</v>
      </c>
      <c r="AT89" s="9">
        <v>0</v>
      </c>
      <c r="AU89" s="9">
        <v>3</v>
      </c>
      <c r="AV89" s="9">
        <v>3</v>
      </c>
      <c r="AW89" s="9">
        <v>2</v>
      </c>
      <c r="AX89" s="9">
        <v>2</v>
      </c>
      <c r="AY89" s="9">
        <v>3</v>
      </c>
      <c r="AZ89" s="9">
        <v>2</v>
      </c>
      <c r="BA89" s="9">
        <v>0</v>
      </c>
      <c r="BB89" s="9">
        <v>0</v>
      </c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</row>
    <row r="90" spans="1:118">
      <c r="A90" s="9" t="s">
        <v>630</v>
      </c>
      <c r="B90" s="9" t="s">
        <v>689</v>
      </c>
      <c r="C90" s="9" t="s">
        <v>396</v>
      </c>
      <c r="D90">
        <v>13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>
        <v>0.75</v>
      </c>
      <c r="BD90" s="9">
        <v>0.78</v>
      </c>
      <c r="BE90" s="9">
        <v>0.57999999999999996</v>
      </c>
      <c r="BF90" s="9">
        <v>0.38</v>
      </c>
      <c r="BG90" s="9">
        <v>0.15</v>
      </c>
      <c r="BH90" s="9">
        <v>0.21</v>
      </c>
      <c r="BI90" s="9">
        <v>0.55000000000000004</v>
      </c>
      <c r="BJ90" s="9">
        <v>0.21</v>
      </c>
      <c r="BK90" s="9">
        <v>1</v>
      </c>
      <c r="BL90" s="9">
        <v>1</v>
      </c>
      <c r="BM90" s="9">
        <v>4</v>
      </c>
      <c r="BN90" s="9">
        <v>2</v>
      </c>
      <c r="BO90" s="9">
        <v>0</v>
      </c>
      <c r="BP90" s="9">
        <v>4</v>
      </c>
      <c r="BQ90" s="9">
        <v>1</v>
      </c>
      <c r="BR90" s="9">
        <v>0</v>
      </c>
      <c r="BS90" s="9">
        <v>3</v>
      </c>
      <c r="BT90" s="9">
        <v>0</v>
      </c>
      <c r="BU90" s="9">
        <v>3</v>
      </c>
      <c r="BV90" s="9">
        <v>3</v>
      </c>
      <c r="BW90" s="9">
        <v>3</v>
      </c>
      <c r="BX90" s="9">
        <v>3</v>
      </c>
      <c r="BY90" s="9">
        <v>0</v>
      </c>
      <c r="BZ90" s="9">
        <v>0</v>
      </c>
      <c r="CA90" s="9">
        <v>1</v>
      </c>
      <c r="CB90" s="9">
        <v>0</v>
      </c>
      <c r="CC90" s="9">
        <v>2</v>
      </c>
      <c r="CD90" s="9">
        <v>2</v>
      </c>
      <c r="CE90" s="9">
        <v>3</v>
      </c>
      <c r="CF90" s="9">
        <v>3</v>
      </c>
      <c r="CG90" s="9">
        <v>0</v>
      </c>
      <c r="CH90" s="9">
        <v>0</v>
      </c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</row>
    <row r="92" spans="1:118">
      <c r="AF92" s="4" t="s">
        <v>74</v>
      </c>
      <c r="AG92" s="5" t="s">
        <v>76</v>
      </c>
      <c r="AH92" s="4" t="s">
        <v>78</v>
      </c>
      <c r="AI92" s="5" t="s">
        <v>80</v>
      </c>
      <c r="AJ92" s="5" t="s">
        <v>81</v>
      </c>
      <c r="AK92" s="4" t="s">
        <v>83</v>
      </c>
      <c r="AL92" s="5" t="s">
        <v>85</v>
      </c>
      <c r="AM92" s="4" t="s">
        <v>87</v>
      </c>
      <c r="AN92" s="4" t="s">
        <v>89</v>
      </c>
      <c r="AO92" s="4" t="s">
        <v>91</v>
      </c>
      <c r="AP92" s="4" t="s">
        <v>93</v>
      </c>
      <c r="AQ92" s="4" t="s">
        <v>95</v>
      </c>
      <c r="AR92" s="4" t="s">
        <v>97</v>
      </c>
      <c r="AS92" s="4" t="s">
        <v>99</v>
      </c>
      <c r="AT92" s="5" t="s">
        <v>37</v>
      </c>
      <c r="AU92" s="4" t="s">
        <v>101</v>
      </c>
      <c r="AV92" s="5" t="s">
        <v>103</v>
      </c>
      <c r="AW92" s="10" t="s">
        <v>174</v>
      </c>
      <c r="AX92" s="4" t="s">
        <v>106</v>
      </c>
      <c r="AY92" s="11" t="s">
        <v>175</v>
      </c>
      <c r="AZ92" s="4" t="s">
        <v>109</v>
      </c>
      <c r="BA92" s="5" t="s">
        <v>111</v>
      </c>
      <c r="BB92" s="5" t="s">
        <v>113</v>
      </c>
      <c r="BL92" s="4" t="s">
        <v>74</v>
      </c>
      <c r="BM92" s="5" t="s">
        <v>76</v>
      </c>
      <c r="BN92" s="4" t="s">
        <v>78</v>
      </c>
      <c r="BO92" s="5" t="s">
        <v>80</v>
      </c>
      <c r="BP92" s="5" t="s">
        <v>81</v>
      </c>
      <c r="BQ92" s="4" t="s">
        <v>83</v>
      </c>
      <c r="BR92" s="5" t="s">
        <v>85</v>
      </c>
      <c r="BS92" s="4" t="s">
        <v>87</v>
      </c>
      <c r="BT92" s="4" t="s">
        <v>89</v>
      </c>
      <c r="BU92" s="4" t="s">
        <v>91</v>
      </c>
      <c r="BV92" s="4" t="s">
        <v>93</v>
      </c>
      <c r="BW92" s="4" t="s">
        <v>95</v>
      </c>
      <c r="BX92" s="4" t="s">
        <v>97</v>
      </c>
      <c r="BY92" s="4" t="s">
        <v>99</v>
      </c>
      <c r="BZ92" s="5" t="s">
        <v>37</v>
      </c>
      <c r="CA92" s="4" t="s">
        <v>101</v>
      </c>
      <c r="CB92" s="5" t="s">
        <v>103</v>
      </c>
      <c r="CC92" s="5" t="s">
        <v>174</v>
      </c>
      <c r="CD92" s="4" t="s">
        <v>106</v>
      </c>
      <c r="CE92" s="4" t="s">
        <v>175</v>
      </c>
      <c r="CF92" s="4" t="s">
        <v>109</v>
      </c>
      <c r="CG92" s="5" t="s">
        <v>111</v>
      </c>
      <c r="CH92" s="5" t="s">
        <v>113</v>
      </c>
      <c r="CR92" s="4" t="s">
        <v>74</v>
      </c>
      <c r="CS92" s="5" t="s">
        <v>76</v>
      </c>
      <c r="CT92" s="4" t="s">
        <v>78</v>
      </c>
      <c r="CU92" s="5" t="s">
        <v>80</v>
      </c>
      <c r="CV92" s="5" t="s">
        <v>81</v>
      </c>
      <c r="CW92" s="4" t="s">
        <v>83</v>
      </c>
      <c r="CX92" s="5" t="s">
        <v>85</v>
      </c>
      <c r="CY92" s="4" t="s">
        <v>87</v>
      </c>
      <c r="CZ92" s="4" t="s">
        <v>89</v>
      </c>
      <c r="DA92" s="4" t="s">
        <v>91</v>
      </c>
      <c r="DB92" s="4" t="s">
        <v>93</v>
      </c>
      <c r="DC92" s="4" t="s">
        <v>95</v>
      </c>
      <c r="DD92" s="4" t="s">
        <v>97</v>
      </c>
      <c r="DE92" s="4" t="s">
        <v>99</v>
      </c>
      <c r="DF92" s="5" t="s">
        <v>37</v>
      </c>
      <c r="DG92" s="4" t="s">
        <v>101</v>
      </c>
      <c r="DH92" s="5" t="s">
        <v>103</v>
      </c>
      <c r="DI92" s="10" t="s">
        <v>174</v>
      </c>
      <c r="DJ92" s="4" t="s">
        <v>106</v>
      </c>
      <c r="DK92" s="11" t="s">
        <v>175</v>
      </c>
      <c r="DL92" s="4" t="s">
        <v>109</v>
      </c>
      <c r="DM92" s="5" t="s">
        <v>111</v>
      </c>
      <c r="DN92" s="5" t="s">
        <v>113</v>
      </c>
    </row>
  </sheetData>
  <sortState ref="A1:DD91">
    <sortCondition ref="D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9"/>
  <sheetViews>
    <sheetView topLeftCell="C1" workbookViewId="0">
      <selection activeCell="V24" sqref="V24"/>
    </sheetView>
  </sheetViews>
  <sheetFormatPr baseColWidth="10" defaultColWidth="8.83203125" defaultRowHeight="15" x14ac:dyDescent="0"/>
  <cols>
    <col min="22" max="22" width="12.6640625" customWidth="1"/>
  </cols>
  <sheetData>
    <row r="1" spans="1:22">
      <c r="A1" t="s">
        <v>62</v>
      </c>
      <c r="B1" t="s">
        <v>63</v>
      </c>
      <c r="C1" t="s">
        <v>64</v>
      </c>
      <c r="D1" t="s">
        <v>676</v>
      </c>
      <c r="E1" t="s">
        <v>677</v>
      </c>
      <c r="F1" t="s">
        <v>678</v>
      </c>
      <c r="G1" t="s">
        <v>679</v>
      </c>
      <c r="H1" t="s">
        <v>680</v>
      </c>
      <c r="I1" s="3" t="s">
        <v>681</v>
      </c>
      <c r="J1" s="3" t="s">
        <v>682</v>
      </c>
      <c r="K1" t="s">
        <v>118</v>
      </c>
      <c r="L1" t="s">
        <v>119</v>
      </c>
      <c r="M1" s="3" t="s">
        <v>120</v>
      </c>
      <c r="N1" s="3" t="s">
        <v>121</v>
      </c>
      <c r="O1" s="3" t="s">
        <v>153</v>
      </c>
      <c r="P1" s="3" t="s">
        <v>154</v>
      </c>
      <c r="Q1" s="3" t="s">
        <v>155</v>
      </c>
      <c r="R1" s="3" t="s">
        <v>156</v>
      </c>
      <c r="S1" s="3" t="s">
        <v>157</v>
      </c>
      <c r="T1" s="3" t="s">
        <v>158</v>
      </c>
      <c r="U1" s="4" t="s">
        <v>108</v>
      </c>
      <c r="V1" s="3" t="s">
        <v>935</v>
      </c>
    </row>
    <row r="2" spans="1:22">
      <c r="A2" s="9">
        <v>1</v>
      </c>
      <c r="B2" s="9" t="s">
        <v>412</v>
      </c>
      <c r="C2" s="9" t="s">
        <v>413</v>
      </c>
      <c r="D2">
        <v>1</v>
      </c>
      <c r="E2" s="9">
        <v>2.88</v>
      </c>
      <c r="F2" s="9">
        <v>1.41</v>
      </c>
      <c r="G2" s="9">
        <v>2.37</v>
      </c>
      <c r="H2" s="9">
        <v>2.4900000000000002</v>
      </c>
      <c r="I2" s="9">
        <v>1.99</v>
      </c>
      <c r="J2" s="9">
        <v>1.5</v>
      </c>
      <c r="K2" s="9">
        <v>0.39</v>
      </c>
      <c r="L2" s="9">
        <v>0.46</v>
      </c>
      <c r="M2" s="9">
        <v>0.97</v>
      </c>
      <c r="N2" s="9">
        <v>0.91</v>
      </c>
      <c r="O2" s="9">
        <v>0.76</v>
      </c>
      <c r="P2" s="9">
        <v>0.5</v>
      </c>
      <c r="Q2" s="9">
        <v>0.22</v>
      </c>
      <c r="R2" s="9">
        <v>0.32</v>
      </c>
      <c r="S2" s="9">
        <v>0.71</v>
      </c>
      <c r="T2" s="9">
        <v>0.17</v>
      </c>
      <c r="U2" s="22">
        <v>4</v>
      </c>
      <c r="V2">
        <f t="array" ref="V2:V89">M2:M89*U2:U89</f>
        <v>3.88</v>
      </c>
    </row>
    <row r="3" spans="1:22">
      <c r="A3" s="9">
        <v>1</v>
      </c>
      <c r="B3" s="9" t="s">
        <v>416</v>
      </c>
      <c r="C3" s="9" t="s">
        <v>413</v>
      </c>
      <c r="D3">
        <v>1</v>
      </c>
      <c r="E3" s="27">
        <v>2.75</v>
      </c>
      <c r="F3" s="27">
        <v>1.3</v>
      </c>
      <c r="G3" s="27">
        <v>2.2200000000000002</v>
      </c>
      <c r="H3" s="27">
        <v>2.41</v>
      </c>
      <c r="I3" s="27">
        <v>1.87</v>
      </c>
      <c r="J3" s="27">
        <v>1.49</v>
      </c>
      <c r="K3" s="17">
        <v>0.38</v>
      </c>
      <c r="L3" s="17">
        <v>0.45</v>
      </c>
      <c r="M3" s="17">
        <v>0.97</v>
      </c>
      <c r="N3" s="17">
        <v>0.94</v>
      </c>
      <c r="O3" s="9">
        <v>0.71</v>
      </c>
      <c r="P3" s="9">
        <v>0.46</v>
      </c>
      <c r="Q3" s="9">
        <v>0.19</v>
      </c>
      <c r="R3" s="9">
        <v>0.31</v>
      </c>
      <c r="S3" s="9">
        <v>0.71</v>
      </c>
      <c r="T3" s="9">
        <v>0.25</v>
      </c>
      <c r="U3" s="22">
        <v>4</v>
      </c>
      <c r="V3">
        <v>3.88</v>
      </c>
    </row>
    <row r="4" spans="1:22">
      <c r="A4" s="9">
        <v>1</v>
      </c>
      <c r="B4" s="9" t="s">
        <v>419</v>
      </c>
      <c r="C4" s="9" t="s">
        <v>413</v>
      </c>
      <c r="D4">
        <v>1</v>
      </c>
      <c r="E4" s="27">
        <v>2.77</v>
      </c>
      <c r="F4" s="27">
        <v>1.33</v>
      </c>
      <c r="G4" s="27">
        <v>2.2400000000000002</v>
      </c>
      <c r="H4" s="27">
        <v>2.34</v>
      </c>
      <c r="I4" s="27">
        <v>1.82</v>
      </c>
      <c r="J4" s="27">
        <v>1.41</v>
      </c>
      <c r="K4" s="9">
        <v>0.43</v>
      </c>
      <c r="L4" s="9">
        <v>0.53</v>
      </c>
      <c r="M4" s="9">
        <v>0.91</v>
      </c>
      <c r="N4" s="9">
        <v>0.86</v>
      </c>
      <c r="O4" s="9">
        <v>0.7</v>
      </c>
      <c r="P4" s="9">
        <v>0.47</v>
      </c>
      <c r="Q4" s="9">
        <v>0.23</v>
      </c>
      <c r="R4" s="9">
        <v>0.24</v>
      </c>
      <c r="S4" s="9">
        <v>0.66</v>
      </c>
      <c r="T4" s="9">
        <v>0.26</v>
      </c>
      <c r="U4" s="22">
        <v>3</v>
      </c>
      <c r="V4">
        <v>2.73</v>
      </c>
    </row>
    <row r="5" spans="1:22">
      <c r="A5" s="9">
        <v>1</v>
      </c>
      <c r="B5" s="9" t="s">
        <v>420</v>
      </c>
      <c r="C5" s="9" t="s">
        <v>413</v>
      </c>
      <c r="D5">
        <v>1</v>
      </c>
      <c r="E5" s="27">
        <v>2.88</v>
      </c>
      <c r="F5" s="27">
        <v>1.38</v>
      </c>
      <c r="G5" s="27">
        <v>2.31</v>
      </c>
      <c r="H5" s="27">
        <v>2.4900000000000002</v>
      </c>
      <c r="I5" s="27">
        <v>1.94</v>
      </c>
      <c r="J5" s="27">
        <v>1.55</v>
      </c>
      <c r="K5" s="9">
        <v>0.42</v>
      </c>
      <c r="L5" s="9">
        <v>0.52</v>
      </c>
      <c r="M5" s="9">
        <v>0.96</v>
      </c>
      <c r="N5" s="9">
        <v>0.91</v>
      </c>
      <c r="O5" s="9">
        <v>0.73</v>
      </c>
      <c r="P5" s="9">
        <v>0.5</v>
      </c>
      <c r="Q5" s="9">
        <v>0.22</v>
      </c>
      <c r="R5" s="9">
        <v>0.26</v>
      </c>
      <c r="S5" s="9">
        <v>0.68</v>
      </c>
      <c r="T5" s="9">
        <v>0.3</v>
      </c>
      <c r="U5" s="22">
        <v>4</v>
      </c>
      <c r="V5">
        <v>3.84</v>
      </c>
    </row>
    <row r="6" spans="1:22">
      <c r="A6" s="9">
        <v>1</v>
      </c>
      <c r="B6" s="9" t="s">
        <v>423</v>
      </c>
      <c r="C6" s="9" t="s">
        <v>413</v>
      </c>
      <c r="D6">
        <v>1</v>
      </c>
      <c r="E6" s="27">
        <v>2.98</v>
      </c>
      <c r="F6" s="27">
        <v>1.5</v>
      </c>
      <c r="G6" s="27">
        <v>2.44</v>
      </c>
      <c r="H6" s="27">
        <v>2.57</v>
      </c>
      <c r="I6" s="27">
        <v>2.0099999999999998</v>
      </c>
      <c r="J6" s="27">
        <v>1.54</v>
      </c>
      <c r="K6" s="9">
        <v>0.44</v>
      </c>
      <c r="L6" s="9">
        <v>0.57999999999999996</v>
      </c>
      <c r="M6" s="9">
        <v>0.99</v>
      </c>
      <c r="N6" s="9">
        <v>0.92</v>
      </c>
      <c r="O6" s="9">
        <v>0.77</v>
      </c>
      <c r="P6" s="9">
        <v>0.52</v>
      </c>
      <c r="Q6" s="9">
        <v>0.26</v>
      </c>
      <c r="R6" s="9">
        <v>0.27</v>
      </c>
      <c r="S6" s="9">
        <v>0.72</v>
      </c>
      <c r="T6" s="9">
        <v>0.21</v>
      </c>
      <c r="U6" s="22">
        <v>3</v>
      </c>
      <c r="V6">
        <v>2.9699999999999998</v>
      </c>
    </row>
    <row r="7" spans="1:22">
      <c r="A7" s="9">
        <v>1</v>
      </c>
      <c r="B7" s="9" t="s">
        <v>444</v>
      </c>
      <c r="C7" s="9" t="s">
        <v>413</v>
      </c>
      <c r="D7">
        <v>1</v>
      </c>
      <c r="E7" s="27">
        <v>2.7</v>
      </c>
      <c r="F7" s="27">
        <v>1.31</v>
      </c>
      <c r="G7" s="27">
        <v>2.19</v>
      </c>
      <c r="H7" s="27">
        <v>2.2799999999999998</v>
      </c>
      <c r="I7" s="27">
        <v>1.77</v>
      </c>
      <c r="J7" s="27">
        <v>1.42</v>
      </c>
      <c r="K7" s="9">
        <v>0.39</v>
      </c>
      <c r="L7" s="9">
        <v>0.5</v>
      </c>
      <c r="M7" s="9">
        <v>0.85</v>
      </c>
      <c r="N7" s="9">
        <v>0.86</v>
      </c>
      <c r="O7" s="9">
        <v>0.61</v>
      </c>
      <c r="P7" s="9">
        <v>0.41</v>
      </c>
      <c r="Q7" s="9">
        <v>0.18</v>
      </c>
      <c r="R7" s="9">
        <v>0.24</v>
      </c>
      <c r="S7" s="9">
        <v>0.57999999999999996</v>
      </c>
      <c r="T7" s="9">
        <v>0.19</v>
      </c>
      <c r="U7" s="22">
        <v>4</v>
      </c>
      <c r="V7">
        <v>3.4</v>
      </c>
    </row>
    <row r="8" spans="1:22">
      <c r="A8" s="9">
        <v>1</v>
      </c>
      <c r="B8" s="9" t="s">
        <v>446</v>
      </c>
      <c r="C8" s="9" t="s">
        <v>413</v>
      </c>
      <c r="D8">
        <v>1</v>
      </c>
      <c r="E8" s="27">
        <v>2.76</v>
      </c>
      <c r="F8" s="27">
        <v>1.35</v>
      </c>
      <c r="G8" s="27">
        <v>2.2400000000000002</v>
      </c>
      <c r="H8" s="27">
        <v>2.42</v>
      </c>
      <c r="I8" s="27">
        <v>1.9</v>
      </c>
      <c r="J8" s="27">
        <v>1.47</v>
      </c>
      <c r="K8" s="9">
        <v>0.43</v>
      </c>
      <c r="L8" s="9">
        <v>0.55000000000000004</v>
      </c>
      <c r="M8" s="9">
        <v>0.91</v>
      </c>
      <c r="N8" s="9">
        <v>0.87</v>
      </c>
      <c r="O8" s="9">
        <v>0.71</v>
      </c>
      <c r="P8" s="9">
        <v>0.49</v>
      </c>
      <c r="Q8" s="9">
        <v>0.23</v>
      </c>
      <c r="R8" s="9">
        <v>0.33</v>
      </c>
      <c r="S8" s="9">
        <v>0.67</v>
      </c>
      <c r="T8" s="9">
        <v>0.11</v>
      </c>
      <c r="U8" s="22">
        <v>2</v>
      </c>
      <c r="V8">
        <v>1.82</v>
      </c>
    </row>
    <row r="9" spans="1:22">
      <c r="A9" s="9">
        <v>1</v>
      </c>
      <c r="B9" s="9" t="s">
        <v>450</v>
      </c>
      <c r="C9" s="9" t="s">
        <v>413</v>
      </c>
      <c r="D9">
        <v>1</v>
      </c>
      <c r="E9" s="27">
        <v>2.92</v>
      </c>
      <c r="F9" s="27">
        <v>1.46</v>
      </c>
      <c r="G9" s="27">
        <v>2.42</v>
      </c>
      <c r="H9" s="27">
        <v>2.4700000000000002</v>
      </c>
      <c r="I9" s="27">
        <v>1.95</v>
      </c>
      <c r="J9" s="27">
        <v>1.52</v>
      </c>
      <c r="K9" s="9">
        <v>0.44</v>
      </c>
      <c r="L9" s="9">
        <v>0.52</v>
      </c>
      <c r="M9" s="9">
        <v>0.92</v>
      </c>
      <c r="N9" s="9">
        <v>0.91</v>
      </c>
      <c r="O9" s="9">
        <v>0.71</v>
      </c>
      <c r="P9" s="9">
        <v>0.48</v>
      </c>
      <c r="Q9" s="9">
        <v>0.24</v>
      </c>
      <c r="R9" s="9">
        <v>0.3</v>
      </c>
      <c r="S9" s="9">
        <v>0.7</v>
      </c>
      <c r="T9" s="9">
        <v>0.23</v>
      </c>
      <c r="U9" s="22">
        <v>2</v>
      </c>
      <c r="V9">
        <v>1.84</v>
      </c>
    </row>
    <row r="10" spans="1:22">
      <c r="A10" s="9">
        <v>1</v>
      </c>
      <c r="B10" s="9" t="s">
        <v>451</v>
      </c>
      <c r="C10" s="9" t="s">
        <v>413</v>
      </c>
      <c r="D10">
        <v>1</v>
      </c>
      <c r="E10" s="27">
        <v>2.88</v>
      </c>
      <c r="F10" s="27">
        <v>1.41</v>
      </c>
      <c r="G10" s="27">
        <v>2.37</v>
      </c>
      <c r="H10" s="27">
        <v>2.4500000000000002</v>
      </c>
      <c r="I10" s="27">
        <v>1.94</v>
      </c>
      <c r="J10" s="27">
        <v>1.5</v>
      </c>
      <c r="K10" s="9">
        <v>0.39</v>
      </c>
      <c r="L10" s="9">
        <v>0.47</v>
      </c>
      <c r="M10" s="9">
        <v>0.97</v>
      </c>
      <c r="N10" s="9">
        <v>0.82</v>
      </c>
      <c r="O10" s="9">
        <v>0.75</v>
      </c>
      <c r="P10" s="9">
        <v>0.54</v>
      </c>
      <c r="Q10" s="9">
        <v>0.25</v>
      </c>
      <c r="R10" s="9">
        <v>0.27</v>
      </c>
      <c r="S10" s="9">
        <v>0.66</v>
      </c>
      <c r="T10" s="9">
        <v>0.14000000000000001</v>
      </c>
      <c r="U10" s="22">
        <v>1</v>
      </c>
      <c r="V10">
        <v>0.97</v>
      </c>
    </row>
    <row r="11" spans="1:22">
      <c r="A11" s="9">
        <v>1</v>
      </c>
      <c r="B11" s="9" t="s">
        <v>452</v>
      </c>
      <c r="C11" s="9" t="s">
        <v>413</v>
      </c>
      <c r="D11">
        <v>1</v>
      </c>
      <c r="E11" s="27">
        <v>2.84</v>
      </c>
      <c r="F11" s="27">
        <v>1.4</v>
      </c>
      <c r="G11" s="27">
        <v>2.35</v>
      </c>
      <c r="H11" s="27">
        <v>2.42</v>
      </c>
      <c r="I11" s="27">
        <v>1.93</v>
      </c>
      <c r="J11" s="27">
        <v>1.44</v>
      </c>
      <c r="K11" s="9">
        <v>0.43</v>
      </c>
      <c r="L11" s="9">
        <v>0.57999999999999996</v>
      </c>
      <c r="M11" s="9">
        <v>0.94</v>
      </c>
      <c r="N11" s="9">
        <v>0.9</v>
      </c>
      <c r="O11" s="9">
        <v>0.72</v>
      </c>
      <c r="P11" s="9">
        <v>0.45</v>
      </c>
      <c r="Q11" s="9">
        <v>0.21</v>
      </c>
      <c r="R11" s="9">
        <v>0.28999999999999998</v>
      </c>
      <c r="S11" s="9">
        <v>0.69</v>
      </c>
      <c r="T11" s="9">
        <v>0.18</v>
      </c>
      <c r="U11" s="22">
        <v>2</v>
      </c>
      <c r="V11">
        <v>1.88</v>
      </c>
    </row>
    <row r="12" spans="1:22">
      <c r="A12" s="9" t="s">
        <v>404</v>
      </c>
      <c r="B12" s="9" t="s">
        <v>683</v>
      </c>
      <c r="C12" s="9" t="s">
        <v>413</v>
      </c>
      <c r="D12">
        <v>3</v>
      </c>
      <c r="E12" s="27">
        <v>2.82</v>
      </c>
      <c r="F12" s="27">
        <v>1.48</v>
      </c>
      <c r="G12" s="27">
        <v>2.4</v>
      </c>
      <c r="H12" s="27">
        <v>2.4</v>
      </c>
      <c r="I12" s="27">
        <v>1.96</v>
      </c>
      <c r="J12" s="27">
        <v>1.42</v>
      </c>
      <c r="K12" s="9">
        <v>0.47</v>
      </c>
      <c r="L12" s="9">
        <v>0.61</v>
      </c>
      <c r="M12" s="9">
        <v>1.05</v>
      </c>
      <c r="N12" s="9">
        <v>1.1599999999999999</v>
      </c>
      <c r="O12" s="9">
        <v>0.83</v>
      </c>
      <c r="P12" s="9">
        <v>0.56999999999999995</v>
      </c>
      <c r="Q12" s="9">
        <v>0.26</v>
      </c>
      <c r="R12" s="9">
        <v>0.28000000000000003</v>
      </c>
      <c r="S12" s="9">
        <v>0.7</v>
      </c>
      <c r="T12" s="9">
        <v>0.18</v>
      </c>
      <c r="U12" s="22">
        <v>0</v>
      </c>
      <c r="V12">
        <v>0</v>
      </c>
    </row>
    <row r="13" spans="1:22">
      <c r="A13" s="9" t="s">
        <v>404</v>
      </c>
      <c r="B13" s="9" t="s">
        <v>684</v>
      </c>
      <c r="C13" s="9" t="s">
        <v>413</v>
      </c>
      <c r="D13">
        <v>3</v>
      </c>
      <c r="E13" s="27">
        <v>3.06</v>
      </c>
      <c r="F13" s="27">
        <v>1.6</v>
      </c>
      <c r="G13" s="27">
        <v>2.57</v>
      </c>
      <c r="H13" s="27">
        <v>2.54</v>
      </c>
      <c r="I13" s="27">
        <v>2.06</v>
      </c>
      <c r="J13" s="27">
        <v>1.5</v>
      </c>
      <c r="K13" s="9">
        <v>0.56000000000000005</v>
      </c>
      <c r="L13" s="9">
        <v>0.62</v>
      </c>
      <c r="M13" s="9">
        <v>1.08</v>
      </c>
      <c r="N13" s="9">
        <v>1.08</v>
      </c>
      <c r="O13" s="9">
        <v>0.84</v>
      </c>
      <c r="P13" s="9">
        <v>0.55000000000000004</v>
      </c>
      <c r="Q13" s="9">
        <v>0.25</v>
      </c>
      <c r="R13" s="9">
        <v>0.38</v>
      </c>
      <c r="S13" s="9">
        <v>0.8</v>
      </c>
      <c r="T13" s="9">
        <v>0.18</v>
      </c>
      <c r="U13" s="22"/>
      <c r="V13">
        <v>0</v>
      </c>
    </row>
    <row r="14" spans="1:22">
      <c r="A14" s="9">
        <v>1</v>
      </c>
      <c r="B14" s="9" t="s">
        <v>221</v>
      </c>
      <c r="C14" s="9" t="s">
        <v>131</v>
      </c>
      <c r="D14">
        <v>4</v>
      </c>
      <c r="E14" s="9"/>
      <c r="F14" s="9"/>
      <c r="G14" s="9"/>
      <c r="H14" s="9"/>
      <c r="I14" s="9"/>
      <c r="J14" s="9"/>
      <c r="K14" s="9"/>
      <c r="L14" s="9"/>
      <c r="M14" s="17">
        <v>1.01</v>
      </c>
      <c r="N14" s="17">
        <v>0.96</v>
      </c>
      <c r="O14" s="9">
        <v>0.78</v>
      </c>
      <c r="P14" s="9">
        <v>0.55000000000000004</v>
      </c>
      <c r="Q14" s="9">
        <v>0.24</v>
      </c>
      <c r="R14" s="9">
        <v>0.3</v>
      </c>
      <c r="S14" s="9">
        <v>0.74</v>
      </c>
      <c r="T14" s="9">
        <v>0.26</v>
      </c>
      <c r="U14" s="9"/>
      <c r="V14">
        <v>0</v>
      </c>
    </row>
    <row r="15" spans="1:22">
      <c r="A15" s="9">
        <v>2</v>
      </c>
      <c r="B15" s="9" t="s">
        <v>221</v>
      </c>
      <c r="C15" s="9" t="s">
        <v>131</v>
      </c>
      <c r="D15">
        <v>4</v>
      </c>
      <c r="E15" s="17">
        <v>3.2</v>
      </c>
      <c r="F15" s="17">
        <v>1.43</v>
      </c>
      <c r="G15" s="17">
        <v>2.39</v>
      </c>
      <c r="H15" s="17">
        <v>2.6</v>
      </c>
      <c r="I15" s="17">
        <v>1.79</v>
      </c>
      <c r="J15" s="17">
        <v>1.81</v>
      </c>
      <c r="K15" s="17">
        <v>0.49</v>
      </c>
      <c r="L15" s="17">
        <v>0.53</v>
      </c>
      <c r="M15" s="17">
        <v>0.81</v>
      </c>
      <c r="N15" s="17">
        <v>0.96</v>
      </c>
      <c r="O15" s="9"/>
      <c r="P15" s="9"/>
      <c r="Q15" s="9"/>
      <c r="R15" s="9"/>
      <c r="S15" s="9"/>
      <c r="T15" s="9"/>
      <c r="U15" s="9">
        <v>3</v>
      </c>
      <c r="V15">
        <v>2.4300000000000002</v>
      </c>
    </row>
    <row r="16" spans="1:22">
      <c r="A16" s="9">
        <v>1</v>
      </c>
      <c r="B16" s="9" t="s">
        <v>685</v>
      </c>
      <c r="C16" s="9" t="s">
        <v>131</v>
      </c>
      <c r="D16">
        <v>4</v>
      </c>
      <c r="E16" s="9"/>
      <c r="F16" s="17">
        <v>1.55</v>
      </c>
      <c r="G16" s="17">
        <v>2.48</v>
      </c>
      <c r="H16" s="9"/>
      <c r="I16" s="17">
        <v>1.92</v>
      </c>
      <c r="J16" s="9"/>
      <c r="K16" s="17">
        <v>0.56999999999999995</v>
      </c>
      <c r="L16" s="17">
        <v>0.53</v>
      </c>
      <c r="M16" s="17">
        <v>0.99</v>
      </c>
      <c r="N16" s="17">
        <v>0.95</v>
      </c>
      <c r="O16" s="9">
        <v>0.76</v>
      </c>
      <c r="P16" s="9">
        <v>0.5</v>
      </c>
      <c r="Q16" s="9">
        <v>0.28000000000000003</v>
      </c>
      <c r="R16" s="9">
        <v>0.34</v>
      </c>
      <c r="S16" s="9">
        <v>0.75</v>
      </c>
      <c r="T16" s="9">
        <v>0.24</v>
      </c>
      <c r="U16" s="9">
        <v>4</v>
      </c>
      <c r="V16">
        <v>3.96</v>
      </c>
    </row>
    <row r="17" spans="1:22">
      <c r="A17" s="9" t="s">
        <v>404</v>
      </c>
      <c r="B17" s="9" t="s">
        <v>403</v>
      </c>
      <c r="C17" s="9" t="s">
        <v>131</v>
      </c>
      <c r="D17">
        <v>4</v>
      </c>
      <c r="M17">
        <v>1.06</v>
      </c>
      <c r="N17">
        <v>1</v>
      </c>
      <c r="O17">
        <v>0.83</v>
      </c>
      <c r="P17">
        <v>0.6</v>
      </c>
      <c r="Q17">
        <v>0.32</v>
      </c>
      <c r="R17">
        <v>0.3</v>
      </c>
      <c r="S17">
        <v>0.75</v>
      </c>
      <c r="T17">
        <v>0.28999999999999998</v>
      </c>
      <c r="U17" s="9">
        <v>4</v>
      </c>
      <c r="V17">
        <v>4.24</v>
      </c>
    </row>
    <row r="18" spans="1:22">
      <c r="A18" s="9" t="s">
        <v>411</v>
      </c>
      <c r="B18" s="9" t="s">
        <v>403</v>
      </c>
      <c r="C18" s="9" t="s">
        <v>131</v>
      </c>
      <c r="D18">
        <v>4</v>
      </c>
      <c r="E18" s="17">
        <v>3.29</v>
      </c>
      <c r="F18" s="17">
        <v>1.56</v>
      </c>
      <c r="G18" s="17">
        <v>2.59</v>
      </c>
      <c r="H18" s="17">
        <v>2.79</v>
      </c>
      <c r="I18" s="9">
        <v>2.08</v>
      </c>
      <c r="J18" s="17">
        <v>1.77</v>
      </c>
      <c r="K18" s="17">
        <v>0.51</v>
      </c>
      <c r="L18" s="17">
        <v>0.61</v>
      </c>
      <c r="M18" s="9">
        <v>1.04</v>
      </c>
      <c r="N18" s="9">
        <v>1</v>
      </c>
      <c r="O18" s="9">
        <v>0.79</v>
      </c>
      <c r="P18" s="9">
        <v>0.56999999999999995</v>
      </c>
      <c r="Q18" s="9">
        <v>0.25</v>
      </c>
      <c r="R18" s="9">
        <v>0.28999999999999998</v>
      </c>
      <c r="S18" s="9">
        <v>0.75</v>
      </c>
      <c r="T18" s="9">
        <v>0.27</v>
      </c>
      <c r="U18" s="9">
        <v>3</v>
      </c>
      <c r="V18">
        <v>3.12</v>
      </c>
    </row>
    <row r="19" spans="1:22">
      <c r="A19" s="9">
        <v>2</v>
      </c>
      <c r="B19" s="9" t="s">
        <v>685</v>
      </c>
      <c r="C19" s="9" t="s">
        <v>131</v>
      </c>
      <c r="D19">
        <v>4</v>
      </c>
      <c r="E19" s="9"/>
      <c r="F19" s="17">
        <v>1.26</v>
      </c>
      <c r="G19" s="17">
        <v>2.17</v>
      </c>
      <c r="H19" s="9"/>
      <c r="I19" s="17">
        <v>1.93</v>
      </c>
      <c r="J19" s="9"/>
      <c r="K19" s="17">
        <v>0.3</v>
      </c>
      <c r="L19" s="17">
        <v>0.5</v>
      </c>
      <c r="M19" s="17">
        <v>1</v>
      </c>
      <c r="N19" s="17">
        <v>0.87</v>
      </c>
      <c r="O19" s="9">
        <v>0.73</v>
      </c>
      <c r="P19" s="9">
        <v>0.54</v>
      </c>
      <c r="Q19" s="9">
        <v>0.21</v>
      </c>
      <c r="R19" s="9">
        <v>0.26</v>
      </c>
      <c r="S19" s="9">
        <v>0.67</v>
      </c>
      <c r="T19" s="9">
        <v>0.21</v>
      </c>
      <c r="U19" s="9">
        <v>1</v>
      </c>
      <c r="V19">
        <v>1</v>
      </c>
    </row>
    <row r="20" spans="1:22">
      <c r="A20" s="9" t="s">
        <v>404</v>
      </c>
      <c r="B20" s="9" t="s">
        <v>421</v>
      </c>
      <c r="C20" s="9" t="s">
        <v>131</v>
      </c>
      <c r="D20">
        <v>4</v>
      </c>
      <c r="E20" s="9"/>
      <c r="F20" s="13"/>
      <c r="G20" s="13"/>
      <c r="H20" s="9"/>
      <c r="I20" s="17">
        <v>2.1800000000000002</v>
      </c>
      <c r="J20" s="9"/>
      <c r="K20" s="13"/>
      <c r="L20" s="13"/>
      <c r="M20" s="9">
        <v>1.04</v>
      </c>
      <c r="N20" s="9">
        <v>1.02</v>
      </c>
      <c r="O20" s="9">
        <v>0.76</v>
      </c>
      <c r="P20" s="9">
        <v>0.57999999999999996</v>
      </c>
      <c r="Q20" s="9">
        <v>0.25</v>
      </c>
      <c r="R20" s="9">
        <v>0.31</v>
      </c>
      <c r="S20" s="9">
        <v>0.76</v>
      </c>
      <c r="T20" s="9">
        <v>0.31</v>
      </c>
      <c r="U20" s="9">
        <v>2</v>
      </c>
      <c r="V20">
        <v>2.08</v>
      </c>
    </row>
    <row r="21" spans="1:22">
      <c r="A21" s="9" t="s">
        <v>404</v>
      </c>
      <c r="B21" s="9" t="s">
        <v>426</v>
      </c>
      <c r="C21" s="9" t="s">
        <v>131</v>
      </c>
      <c r="D21">
        <v>4</v>
      </c>
      <c r="E21" s="9"/>
      <c r="F21" s="17">
        <v>1.52</v>
      </c>
      <c r="G21" s="13"/>
      <c r="H21" s="9"/>
      <c r="I21" s="17"/>
      <c r="J21" s="9"/>
      <c r="K21" s="13" t="s">
        <v>428</v>
      </c>
      <c r="L21" s="17">
        <v>0.48</v>
      </c>
      <c r="M21" s="9">
        <v>1.05</v>
      </c>
      <c r="N21" s="9">
        <v>1.06</v>
      </c>
      <c r="O21" s="9">
        <v>0.72</v>
      </c>
      <c r="P21" s="9">
        <v>0.5</v>
      </c>
      <c r="Q21" s="9">
        <v>0.16</v>
      </c>
      <c r="R21" s="9">
        <v>0.24</v>
      </c>
      <c r="S21" s="9">
        <v>0.73</v>
      </c>
      <c r="T21" s="9">
        <v>0.32</v>
      </c>
      <c r="U21" s="9">
        <v>3</v>
      </c>
      <c r="V21">
        <v>3.1500000000000004</v>
      </c>
    </row>
    <row r="22" spans="1:22">
      <c r="A22" s="9" t="s">
        <v>404</v>
      </c>
      <c r="B22" s="9" t="s">
        <v>581</v>
      </c>
      <c r="C22" s="9" t="s">
        <v>131</v>
      </c>
      <c r="D22">
        <v>4</v>
      </c>
      <c r="E22" s="13"/>
      <c r="F22" s="13"/>
      <c r="G22" s="13"/>
      <c r="H22" s="13"/>
      <c r="I22" s="13"/>
      <c r="J22" s="13"/>
      <c r="K22" s="13"/>
      <c r="L22" s="13"/>
      <c r="M22" s="17">
        <v>1.05</v>
      </c>
      <c r="N22" s="17">
        <v>0.98</v>
      </c>
      <c r="O22" s="17">
        <v>0.84</v>
      </c>
      <c r="P22" s="17">
        <v>0.61</v>
      </c>
      <c r="Q22" s="17">
        <v>0.27</v>
      </c>
      <c r="R22" s="17">
        <v>0.2</v>
      </c>
      <c r="S22" s="17">
        <v>0.71</v>
      </c>
      <c r="T22" s="17">
        <v>0.35</v>
      </c>
      <c r="U22" s="9">
        <v>1</v>
      </c>
      <c r="V22">
        <v>1.05</v>
      </c>
    </row>
    <row r="23" spans="1:22">
      <c r="A23" s="9">
        <v>1</v>
      </c>
      <c r="B23" s="9" t="s">
        <v>177</v>
      </c>
      <c r="C23" s="9" t="s">
        <v>131</v>
      </c>
      <c r="D23">
        <v>4</v>
      </c>
      <c r="E23" s="9"/>
      <c r="F23" s="17">
        <v>1.29</v>
      </c>
      <c r="G23" s="17">
        <v>2.2000000000000002</v>
      </c>
      <c r="H23" s="9"/>
      <c r="I23" s="17">
        <v>1.67</v>
      </c>
      <c r="J23" s="9"/>
      <c r="K23" s="17">
        <v>0.45</v>
      </c>
      <c r="L23" s="17">
        <v>0.51</v>
      </c>
      <c r="M23" s="17">
        <v>0.75</v>
      </c>
      <c r="N23" s="17">
        <v>0.88</v>
      </c>
      <c r="O23" s="9"/>
      <c r="P23" s="9"/>
      <c r="Q23" s="9"/>
      <c r="R23" s="9"/>
      <c r="S23" s="9"/>
      <c r="T23" s="9"/>
      <c r="U23" s="9">
        <v>0</v>
      </c>
      <c r="V23">
        <v>0</v>
      </c>
    </row>
    <row r="24" spans="1:22">
      <c r="A24" s="9">
        <v>2</v>
      </c>
      <c r="B24" s="9" t="s">
        <v>186</v>
      </c>
      <c r="C24" s="9" t="s">
        <v>131</v>
      </c>
      <c r="D24">
        <v>4</v>
      </c>
      <c r="E24" s="17">
        <v>3.23</v>
      </c>
      <c r="F24" s="17">
        <v>1.56</v>
      </c>
      <c r="G24" s="17">
        <v>2.5499999999999998</v>
      </c>
      <c r="H24" s="17">
        <v>2.69</v>
      </c>
      <c r="I24" s="17">
        <v>2.04</v>
      </c>
      <c r="J24" s="17">
        <v>1.76</v>
      </c>
      <c r="K24" s="17">
        <v>0.56999999999999995</v>
      </c>
      <c r="L24" s="17">
        <v>0.62</v>
      </c>
      <c r="M24" s="17">
        <v>1.01</v>
      </c>
      <c r="N24" s="17">
        <v>0.9</v>
      </c>
      <c r="O24" s="9">
        <v>0.79</v>
      </c>
      <c r="P24" s="9">
        <v>0.54</v>
      </c>
      <c r="Q24" s="9">
        <v>0.22</v>
      </c>
      <c r="R24" s="9">
        <v>0.32</v>
      </c>
      <c r="S24" s="9">
        <v>0.77</v>
      </c>
      <c r="T24" s="9">
        <v>0.24</v>
      </c>
      <c r="U24" s="9">
        <v>3</v>
      </c>
      <c r="V24">
        <v>3.0300000000000002</v>
      </c>
    </row>
    <row r="25" spans="1:22">
      <c r="A25" s="9">
        <v>2</v>
      </c>
      <c r="B25" s="9" t="s">
        <v>194</v>
      </c>
      <c r="C25" s="9" t="s">
        <v>131</v>
      </c>
      <c r="D25">
        <v>5</v>
      </c>
      <c r="E25" s="17">
        <v>3.04</v>
      </c>
      <c r="F25" s="17">
        <v>1.42</v>
      </c>
      <c r="G25" s="17">
        <v>2.44</v>
      </c>
      <c r="H25" s="17">
        <v>2.63</v>
      </c>
      <c r="I25" s="17">
        <v>2.0299999999999998</v>
      </c>
      <c r="J25" s="17">
        <v>1.62</v>
      </c>
      <c r="K25" s="17">
        <v>0.42</v>
      </c>
      <c r="L25" s="17">
        <v>0.45</v>
      </c>
      <c r="M25" s="17">
        <v>1.02</v>
      </c>
      <c r="N25" s="17">
        <v>0.99</v>
      </c>
      <c r="O25" s="9">
        <v>0.84</v>
      </c>
      <c r="P25" s="9">
        <v>0.59</v>
      </c>
      <c r="Q25" s="9">
        <v>0.39</v>
      </c>
      <c r="R25" s="9">
        <v>0.42</v>
      </c>
      <c r="S25" s="9">
        <v>0.82</v>
      </c>
      <c r="T25" s="9">
        <v>0.25</v>
      </c>
      <c r="U25" s="9"/>
      <c r="V25">
        <v>0</v>
      </c>
    </row>
    <row r="26" spans="1:22">
      <c r="A26" s="9">
        <v>1</v>
      </c>
      <c r="B26" s="9" t="s">
        <v>194</v>
      </c>
      <c r="C26" s="9" t="s">
        <v>131</v>
      </c>
      <c r="D26">
        <v>5</v>
      </c>
      <c r="E26" s="17">
        <v>2.91</v>
      </c>
      <c r="F26" s="17">
        <v>1.52</v>
      </c>
      <c r="G26" s="17">
        <v>2.39</v>
      </c>
      <c r="H26" s="17">
        <v>2.48</v>
      </c>
      <c r="I26" s="17">
        <v>1.96</v>
      </c>
      <c r="J26" s="17">
        <v>1.52</v>
      </c>
      <c r="K26" s="17">
        <v>0.52</v>
      </c>
      <c r="L26" s="17">
        <v>0.65</v>
      </c>
      <c r="M26" s="17">
        <v>1.04</v>
      </c>
      <c r="N26" s="17">
        <v>1.04</v>
      </c>
      <c r="O26" s="9">
        <v>0.86</v>
      </c>
      <c r="P26" s="9">
        <v>0.56000000000000005</v>
      </c>
      <c r="Q26" s="9">
        <v>0.43</v>
      </c>
      <c r="R26" s="9">
        <v>0.4</v>
      </c>
      <c r="S26" s="9">
        <v>0.82</v>
      </c>
      <c r="T26" s="9">
        <v>0.23</v>
      </c>
      <c r="U26" s="9"/>
      <c r="V26">
        <v>0</v>
      </c>
    </row>
    <row r="27" spans="1:22">
      <c r="A27" s="9">
        <v>1</v>
      </c>
      <c r="B27" s="9" t="s">
        <v>210</v>
      </c>
      <c r="C27" s="9" t="s">
        <v>131</v>
      </c>
      <c r="D27">
        <v>5</v>
      </c>
      <c r="E27" s="17">
        <v>3.11</v>
      </c>
      <c r="F27" s="17">
        <v>1.42</v>
      </c>
      <c r="G27" s="17">
        <v>2.41</v>
      </c>
      <c r="H27" s="17">
        <v>2.68</v>
      </c>
      <c r="I27" s="17">
        <v>2</v>
      </c>
      <c r="J27" s="17">
        <v>1.71</v>
      </c>
      <c r="K27" s="17">
        <v>0.53</v>
      </c>
      <c r="L27" s="17">
        <v>0.63</v>
      </c>
      <c r="M27" s="17">
        <v>0.99</v>
      </c>
      <c r="N27" s="17">
        <v>1.04</v>
      </c>
      <c r="O27" s="9">
        <v>0.82</v>
      </c>
      <c r="P27" s="9">
        <v>0.49</v>
      </c>
      <c r="Q27" s="9">
        <v>0.34</v>
      </c>
      <c r="R27" s="9">
        <v>0.34</v>
      </c>
      <c r="S27" s="9">
        <v>0.77</v>
      </c>
      <c r="T27" s="9">
        <v>0.19</v>
      </c>
      <c r="U27" s="9">
        <v>0</v>
      </c>
      <c r="V27">
        <v>0</v>
      </c>
    </row>
    <row r="28" spans="1:22">
      <c r="A28" s="9">
        <v>1</v>
      </c>
      <c r="B28" s="9" t="s">
        <v>207</v>
      </c>
      <c r="C28" s="9" t="s">
        <v>131</v>
      </c>
      <c r="D28">
        <v>5</v>
      </c>
      <c r="E28" s="9"/>
      <c r="F28" s="17">
        <v>1.54</v>
      </c>
      <c r="G28" s="9"/>
      <c r="H28" s="9"/>
      <c r="I28" s="9"/>
      <c r="J28" s="9"/>
      <c r="K28" s="17">
        <v>0.5</v>
      </c>
      <c r="L28" s="17">
        <v>0.66</v>
      </c>
      <c r="M28" s="17">
        <v>0.95</v>
      </c>
      <c r="N28" s="17">
        <v>1.01</v>
      </c>
      <c r="O28" s="9">
        <v>0.84</v>
      </c>
      <c r="P28" s="9">
        <v>0.54</v>
      </c>
      <c r="Q28" s="9">
        <v>0.35</v>
      </c>
      <c r="R28" s="9">
        <v>0.33</v>
      </c>
      <c r="S28" s="9">
        <v>0.79</v>
      </c>
      <c r="T28" s="9">
        <v>0.24</v>
      </c>
      <c r="U28" s="9">
        <v>4</v>
      </c>
      <c r="V28">
        <v>3.8</v>
      </c>
    </row>
    <row r="29" spans="1:22">
      <c r="A29" s="9">
        <v>1</v>
      </c>
      <c r="B29" s="9" t="s">
        <v>333</v>
      </c>
      <c r="C29" s="9" t="s">
        <v>131</v>
      </c>
      <c r="D29">
        <v>5</v>
      </c>
      <c r="E29" s="9"/>
      <c r="F29" s="17">
        <v>1.48</v>
      </c>
      <c r="G29" s="17">
        <v>2.04</v>
      </c>
      <c r="H29" s="9"/>
      <c r="I29" s="17">
        <v>1.82</v>
      </c>
      <c r="J29" s="9"/>
      <c r="K29" s="17">
        <v>0.56999999999999995</v>
      </c>
      <c r="L29" s="17">
        <v>0.53</v>
      </c>
      <c r="M29" s="17">
        <v>0.91</v>
      </c>
      <c r="N29" s="17">
        <v>0.93</v>
      </c>
      <c r="O29" s="9"/>
      <c r="P29" s="9"/>
      <c r="Q29" s="9"/>
      <c r="R29" s="9"/>
      <c r="S29" s="9"/>
      <c r="T29" s="9"/>
      <c r="U29" s="9">
        <v>3</v>
      </c>
      <c r="V29">
        <v>2.73</v>
      </c>
    </row>
    <row r="30" spans="1:22">
      <c r="A30" s="9">
        <v>1</v>
      </c>
      <c r="B30" s="9" t="s">
        <v>358</v>
      </c>
      <c r="C30" s="9" t="s">
        <v>131</v>
      </c>
      <c r="D30">
        <v>5</v>
      </c>
      <c r="E30" s="9"/>
      <c r="F30" s="17">
        <v>1.64</v>
      </c>
      <c r="G30" s="17">
        <v>2.65</v>
      </c>
      <c r="H30" s="9"/>
      <c r="I30" s="17">
        <v>2.09</v>
      </c>
      <c r="J30" s="9"/>
      <c r="K30" s="17">
        <v>0.5</v>
      </c>
      <c r="L30" s="17">
        <v>0.51</v>
      </c>
      <c r="M30" s="17">
        <v>1.0900000000000001</v>
      </c>
      <c r="N30" s="17">
        <v>1.08</v>
      </c>
      <c r="O30" s="9">
        <v>0.82</v>
      </c>
      <c r="P30" s="9">
        <v>0.56000000000000005</v>
      </c>
      <c r="Q30" s="9">
        <v>0.24</v>
      </c>
      <c r="R30" s="9">
        <v>0.27</v>
      </c>
      <c r="S30" s="9">
        <v>0.77</v>
      </c>
      <c r="T30" s="9">
        <v>0.2</v>
      </c>
      <c r="V30">
        <v>0</v>
      </c>
    </row>
    <row r="31" spans="1:22">
      <c r="A31" s="9" t="s">
        <v>411</v>
      </c>
      <c r="B31" s="9" t="s">
        <v>358</v>
      </c>
      <c r="C31" s="9" t="s">
        <v>131</v>
      </c>
      <c r="D31">
        <v>5</v>
      </c>
      <c r="E31" s="9"/>
      <c r="F31" s="17">
        <v>1.64</v>
      </c>
      <c r="G31" s="17">
        <v>2.78</v>
      </c>
      <c r="H31" s="9"/>
      <c r="I31" s="17">
        <v>2.08</v>
      </c>
      <c r="J31" s="9"/>
      <c r="K31" s="17">
        <v>0.61</v>
      </c>
      <c r="L31" s="17">
        <v>0.52</v>
      </c>
      <c r="M31" s="17">
        <v>0.93</v>
      </c>
      <c r="N31" s="17">
        <v>1.05</v>
      </c>
      <c r="O31" s="9"/>
      <c r="P31" s="9"/>
      <c r="Q31" s="9"/>
      <c r="R31" s="9"/>
      <c r="S31" s="9"/>
      <c r="T31" s="9"/>
      <c r="U31" s="9">
        <v>4</v>
      </c>
      <c r="V31">
        <v>3.72</v>
      </c>
    </row>
    <row r="32" spans="1:22">
      <c r="A32" s="9" t="s">
        <v>430</v>
      </c>
      <c r="B32" s="9" t="s">
        <v>358</v>
      </c>
      <c r="C32" s="9" t="s">
        <v>131</v>
      </c>
      <c r="D32">
        <v>5</v>
      </c>
      <c r="E32" s="9"/>
      <c r="F32" s="13"/>
      <c r="G32" s="13"/>
      <c r="H32" s="9"/>
      <c r="I32" s="13"/>
      <c r="J32" s="9"/>
      <c r="K32" s="13"/>
      <c r="L32" s="13"/>
      <c r="M32" s="17">
        <v>1.05</v>
      </c>
      <c r="N32" s="17">
        <v>1.1100000000000001</v>
      </c>
      <c r="O32" s="9">
        <v>0.85</v>
      </c>
      <c r="P32" s="9">
        <v>0.65</v>
      </c>
      <c r="Q32" s="9">
        <v>0.31</v>
      </c>
      <c r="R32" s="9">
        <v>0.3</v>
      </c>
      <c r="S32" s="9">
        <v>0.77</v>
      </c>
      <c r="T32" s="9">
        <v>0.19</v>
      </c>
      <c r="U32" s="9">
        <v>4</v>
      </c>
      <c r="V32">
        <v>4.2</v>
      </c>
    </row>
    <row r="33" spans="1:22">
      <c r="A33" s="9" t="s">
        <v>404</v>
      </c>
      <c r="B33" s="9" t="s">
        <v>449</v>
      </c>
      <c r="C33" s="9" t="s">
        <v>131</v>
      </c>
      <c r="D33">
        <v>5</v>
      </c>
      <c r="E33" s="9"/>
      <c r="F33" s="13"/>
      <c r="G33" s="13"/>
      <c r="H33" s="9"/>
      <c r="I33" s="17"/>
      <c r="J33" s="9"/>
      <c r="K33" s="13"/>
      <c r="L33" s="13"/>
      <c r="M33" s="9">
        <v>1.1000000000000001</v>
      </c>
      <c r="N33" s="9">
        <v>1.1599999999999999</v>
      </c>
      <c r="O33" s="9">
        <v>0.93</v>
      </c>
      <c r="P33" s="9">
        <v>0.64</v>
      </c>
      <c r="Q33" s="9">
        <v>0.34</v>
      </c>
      <c r="R33" s="9">
        <v>0.27</v>
      </c>
      <c r="S33" s="9">
        <v>0.82</v>
      </c>
      <c r="T33" s="9">
        <v>0.31</v>
      </c>
      <c r="U33" s="9">
        <v>3</v>
      </c>
      <c r="V33">
        <v>3.3000000000000003</v>
      </c>
    </row>
    <row r="34" spans="1:22">
      <c r="A34" s="9" t="s">
        <v>404</v>
      </c>
      <c r="B34" s="9" t="s">
        <v>533</v>
      </c>
      <c r="C34" s="9" t="s">
        <v>131</v>
      </c>
      <c r="D34">
        <v>5</v>
      </c>
      <c r="E34" s="13"/>
      <c r="F34" s="13"/>
      <c r="G34" s="13"/>
      <c r="H34" s="13"/>
      <c r="I34" s="17"/>
      <c r="J34" s="13"/>
      <c r="K34" s="13"/>
      <c r="L34" s="13"/>
      <c r="M34" s="17">
        <v>1.1399999999999999</v>
      </c>
      <c r="N34" s="17">
        <v>1.1399999999999999</v>
      </c>
      <c r="O34" s="17">
        <v>0.94</v>
      </c>
      <c r="P34" s="17">
        <v>0.63</v>
      </c>
      <c r="Q34" s="17">
        <v>0.32</v>
      </c>
      <c r="R34" s="17">
        <v>0.28000000000000003</v>
      </c>
      <c r="S34" s="17">
        <v>0.84</v>
      </c>
      <c r="T34" s="17">
        <v>0.31</v>
      </c>
      <c r="U34" s="9"/>
      <c r="V34">
        <v>0</v>
      </c>
    </row>
    <row r="35" spans="1:22">
      <c r="A35" s="9" t="s">
        <v>404</v>
      </c>
      <c r="B35" s="9" t="s">
        <v>548</v>
      </c>
      <c r="C35" s="9" t="s">
        <v>131</v>
      </c>
      <c r="D35">
        <v>5</v>
      </c>
      <c r="E35" s="13"/>
      <c r="F35" s="17">
        <v>1.58</v>
      </c>
      <c r="G35" s="13"/>
      <c r="H35" s="13"/>
      <c r="I35" s="17"/>
      <c r="J35" s="13"/>
      <c r="K35" s="17">
        <v>0.46</v>
      </c>
      <c r="L35" s="17">
        <v>0.56999999999999995</v>
      </c>
      <c r="M35" s="17">
        <v>1.1299999999999999</v>
      </c>
      <c r="N35" s="17">
        <v>1.1000000000000001</v>
      </c>
      <c r="O35" s="17">
        <v>0.8</v>
      </c>
      <c r="P35" s="17">
        <v>0.54</v>
      </c>
      <c r="Q35" s="17">
        <v>0.23</v>
      </c>
      <c r="R35" s="17">
        <v>0.45</v>
      </c>
      <c r="S35" s="17">
        <v>0.91</v>
      </c>
      <c r="T35" s="17">
        <v>0.17</v>
      </c>
      <c r="V35">
        <v>0</v>
      </c>
    </row>
    <row r="36" spans="1:22">
      <c r="A36" s="9" t="s">
        <v>404</v>
      </c>
      <c r="B36" s="9" t="s">
        <v>552</v>
      </c>
      <c r="C36" s="9" t="s">
        <v>131</v>
      </c>
      <c r="D36">
        <v>5</v>
      </c>
      <c r="E36" s="17">
        <v>3.45</v>
      </c>
      <c r="F36" s="17">
        <v>1.72</v>
      </c>
      <c r="G36" s="17">
        <v>2.77</v>
      </c>
      <c r="H36" s="17">
        <v>2.87</v>
      </c>
      <c r="I36" s="12">
        <v>41671</v>
      </c>
      <c r="J36" s="17">
        <v>1.76</v>
      </c>
      <c r="K36" s="17">
        <v>0.59</v>
      </c>
      <c r="L36" s="17">
        <v>0.55000000000000004</v>
      </c>
      <c r="M36" s="17">
        <v>1.1000000000000001</v>
      </c>
      <c r="N36" s="17">
        <v>1.2</v>
      </c>
      <c r="O36" s="17">
        <v>0.86</v>
      </c>
      <c r="P36" s="17">
        <v>0.59</v>
      </c>
      <c r="Q36" s="17">
        <v>0.27</v>
      </c>
      <c r="R36" s="17">
        <v>0.38</v>
      </c>
      <c r="S36" s="17">
        <v>0.84</v>
      </c>
      <c r="T36" s="17">
        <v>0.26</v>
      </c>
      <c r="U36" s="9">
        <v>4</v>
      </c>
      <c r="V36">
        <v>4.4000000000000004</v>
      </c>
    </row>
    <row r="37" spans="1:22">
      <c r="A37" s="9" t="s">
        <v>404</v>
      </c>
      <c r="B37" s="9" t="s">
        <v>560</v>
      </c>
      <c r="C37" s="9" t="s">
        <v>131</v>
      </c>
      <c r="D37">
        <v>5</v>
      </c>
      <c r="E37" s="17">
        <v>3.31</v>
      </c>
      <c r="F37" s="17">
        <v>1.59</v>
      </c>
      <c r="G37" s="17">
        <v>2.67</v>
      </c>
      <c r="H37" s="17">
        <v>2.81</v>
      </c>
      <c r="I37" s="12">
        <v>43132</v>
      </c>
      <c r="J37" s="17">
        <v>1.72</v>
      </c>
      <c r="K37" s="17">
        <v>0.5</v>
      </c>
      <c r="L37" s="17">
        <v>0.67</v>
      </c>
      <c r="M37" s="17">
        <v>1.1000000000000001</v>
      </c>
      <c r="N37" s="17">
        <v>1.18</v>
      </c>
      <c r="O37" s="17">
        <v>0.85</v>
      </c>
      <c r="P37" s="17">
        <v>0.55000000000000004</v>
      </c>
      <c r="Q37" s="17">
        <v>0.31</v>
      </c>
      <c r="R37" s="17">
        <v>0.4</v>
      </c>
      <c r="S37" s="17">
        <v>0.87</v>
      </c>
      <c r="T37" s="17">
        <v>0.21</v>
      </c>
      <c r="U37" s="9"/>
      <c r="V37">
        <v>0</v>
      </c>
    </row>
    <row r="38" spans="1:22">
      <c r="A38" s="9" t="s">
        <v>404</v>
      </c>
      <c r="B38" s="9" t="s">
        <v>577</v>
      </c>
      <c r="C38" s="9" t="s">
        <v>131</v>
      </c>
      <c r="D38">
        <v>5</v>
      </c>
      <c r="E38" s="13"/>
      <c r="F38" s="17">
        <v>1.59</v>
      </c>
      <c r="G38" s="17">
        <v>2.44</v>
      </c>
      <c r="H38" s="13"/>
      <c r="I38" s="17">
        <v>1.83</v>
      </c>
      <c r="J38" s="13"/>
      <c r="K38" s="17">
        <v>0.62</v>
      </c>
      <c r="L38" s="17">
        <v>0.64</v>
      </c>
      <c r="M38" s="17">
        <v>0.96</v>
      </c>
      <c r="N38" s="17">
        <v>0.98</v>
      </c>
      <c r="O38" s="17">
        <v>0.76</v>
      </c>
      <c r="P38" s="17">
        <v>0.54</v>
      </c>
      <c r="Q38" s="17">
        <v>0.23</v>
      </c>
      <c r="R38" s="17">
        <v>0.31</v>
      </c>
      <c r="S38" s="17">
        <v>0.74</v>
      </c>
      <c r="T38" s="17">
        <v>0.23</v>
      </c>
      <c r="U38" s="9">
        <v>3</v>
      </c>
      <c r="V38">
        <v>2.88</v>
      </c>
    </row>
    <row r="39" spans="1:22">
      <c r="A39" s="9">
        <v>1</v>
      </c>
      <c r="B39" s="9" t="s">
        <v>353</v>
      </c>
      <c r="C39" s="9" t="s">
        <v>131</v>
      </c>
      <c r="D39">
        <v>6</v>
      </c>
      <c r="E39" s="9"/>
      <c r="F39" s="17">
        <v>1.5</v>
      </c>
      <c r="G39" s="17">
        <v>2.56</v>
      </c>
      <c r="H39" s="9"/>
      <c r="I39" s="17">
        <v>2.2000000000000002</v>
      </c>
      <c r="J39" s="9"/>
      <c r="K39" s="17">
        <v>0.5</v>
      </c>
      <c r="L39" s="17">
        <v>0.65</v>
      </c>
      <c r="M39" s="17">
        <v>1.1299999999999999</v>
      </c>
      <c r="N39" s="17">
        <v>1.04</v>
      </c>
      <c r="O39" s="9">
        <v>0.55000000000000004</v>
      </c>
      <c r="P39" s="9">
        <v>0.37</v>
      </c>
      <c r="Q39" s="9">
        <v>0.18</v>
      </c>
      <c r="R39" s="9">
        <v>0.23</v>
      </c>
      <c r="S39" s="9">
        <v>0.51</v>
      </c>
      <c r="T39" s="9">
        <v>0.14000000000000001</v>
      </c>
      <c r="U39" s="9">
        <v>0</v>
      </c>
      <c r="V39">
        <v>0</v>
      </c>
    </row>
    <row r="40" spans="1:22">
      <c r="A40" s="9">
        <v>1</v>
      </c>
      <c r="B40" s="9" t="s">
        <v>311</v>
      </c>
      <c r="C40" s="9" t="s">
        <v>131</v>
      </c>
      <c r="D40">
        <v>7</v>
      </c>
      <c r="E40" s="9"/>
      <c r="F40" s="17">
        <v>1.49</v>
      </c>
      <c r="G40" s="9"/>
      <c r="H40" s="9"/>
      <c r="I40" s="9"/>
      <c r="J40" s="9"/>
      <c r="K40" s="17">
        <v>0.43</v>
      </c>
      <c r="L40" s="17">
        <v>0.55000000000000004</v>
      </c>
      <c r="M40" s="17">
        <v>1.08</v>
      </c>
      <c r="N40" s="17">
        <v>1.02</v>
      </c>
      <c r="O40" s="9">
        <v>0.84</v>
      </c>
      <c r="P40" s="9">
        <v>0.55000000000000004</v>
      </c>
      <c r="Q40" s="9">
        <v>0.31</v>
      </c>
      <c r="R40" s="9">
        <v>0.32</v>
      </c>
      <c r="S40" s="9">
        <v>0.77</v>
      </c>
      <c r="T40" s="9">
        <v>0.22</v>
      </c>
      <c r="U40" s="9"/>
      <c r="V40">
        <v>0</v>
      </c>
    </row>
    <row r="41" spans="1:22">
      <c r="A41" s="9">
        <v>1</v>
      </c>
      <c r="B41" s="9" t="s">
        <v>300</v>
      </c>
      <c r="C41" s="9" t="s">
        <v>131</v>
      </c>
      <c r="D41">
        <v>7</v>
      </c>
      <c r="E41" s="17">
        <v>3.31</v>
      </c>
      <c r="F41" s="17">
        <v>1.84</v>
      </c>
      <c r="G41" s="17">
        <v>2.82</v>
      </c>
      <c r="H41" s="17">
        <v>2.7</v>
      </c>
      <c r="I41" s="9">
        <v>2.0499999999999998</v>
      </c>
      <c r="J41" s="17">
        <v>1.63</v>
      </c>
      <c r="K41" s="17">
        <v>0.66</v>
      </c>
      <c r="L41" s="17">
        <v>0.51</v>
      </c>
      <c r="M41" s="9">
        <v>1.06</v>
      </c>
      <c r="N41" s="9">
        <v>1.03</v>
      </c>
      <c r="O41" s="9">
        <v>0.84</v>
      </c>
      <c r="P41" s="9">
        <v>0.59</v>
      </c>
      <c r="Q41" s="9">
        <v>0.27</v>
      </c>
      <c r="R41" s="9">
        <v>0.38</v>
      </c>
      <c r="S41" s="9">
        <v>0.8</v>
      </c>
      <c r="T41" s="9">
        <v>0.11</v>
      </c>
      <c r="U41" s="9">
        <v>2</v>
      </c>
      <c r="V41">
        <v>2.12</v>
      </c>
    </row>
    <row r="42" spans="1:22">
      <c r="A42" s="9">
        <v>1</v>
      </c>
      <c r="B42" s="9" t="s">
        <v>308</v>
      </c>
      <c r="C42" s="9" t="s">
        <v>131</v>
      </c>
      <c r="D42">
        <v>7</v>
      </c>
      <c r="M42" s="9">
        <v>1.06</v>
      </c>
      <c r="N42" s="9">
        <v>1.07</v>
      </c>
      <c r="O42" s="9">
        <v>0.78</v>
      </c>
      <c r="P42" s="9">
        <v>0.55000000000000004</v>
      </c>
      <c r="Q42" s="9">
        <v>0.28999999999999998</v>
      </c>
      <c r="R42" s="9">
        <v>0.35</v>
      </c>
      <c r="S42" s="9">
        <v>0.83</v>
      </c>
      <c r="T42" s="9">
        <v>0.22</v>
      </c>
      <c r="U42" s="9">
        <v>2</v>
      </c>
      <c r="V42">
        <v>2.12</v>
      </c>
    </row>
    <row r="43" spans="1:22">
      <c r="A43" s="9">
        <v>2</v>
      </c>
      <c r="B43" s="9" t="s">
        <v>308</v>
      </c>
      <c r="C43" s="9" t="s">
        <v>131</v>
      </c>
      <c r="D43">
        <v>7</v>
      </c>
      <c r="E43" s="9"/>
      <c r="F43" s="9"/>
      <c r="G43" s="9"/>
      <c r="H43" s="9"/>
      <c r="I43" s="9"/>
      <c r="J43" s="9"/>
      <c r="K43" s="9"/>
      <c r="L43" s="9"/>
      <c r="M43" s="9">
        <v>1.08</v>
      </c>
      <c r="N43" s="9">
        <v>1.1299999999999999</v>
      </c>
      <c r="O43" s="9">
        <v>0.9</v>
      </c>
      <c r="P43" s="9">
        <v>0.64</v>
      </c>
      <c r="Q43" s="9">
        <v>0.4</v>
      </c>
      <c r="R43" s="9">
        <v>0.39</v>
      </c>
      <c r="S43" s="9">
        <v>0.82</v>
      </c>
      <c r="T43" s="9">
        <v>0.22</v>
      </c>
      <c r="U43" s="9">
        <v>4</v>
      </c>
      <c r="V43">
        <v>4.32</v>
      </c>
    </row>
    <row r="44" spans="1:22">
      <c r="A44" s="9">
        <v>3</v>
      </c>
      <c r="B44" s="9" t="s">
        <v>308</v>
      </c>
      <c r="C44" s="9" t="s">
        <v>131</v>
      </c>
      <c r="D44">
        <v>7</v>
      </c>
      <c r="U44" s="9">
        <v>4</v>
      </c>
      <c r="V44">
        <v>0</v>
      </c>
    </row>
    <row r="45" spans="1:22">
      <c r="A45" s="9">
        <v>1</v>
      </c>
      <c r="B45" s="9" t="s">
        <v>310</v>
      </c>
      <c r="C45" s="9" t="s">
        <v>131</v>
      </c>
      <c r="D45">
        <v>7</v>
      </c>
      <c r="E45" s="9"/>
      <c r="F45" s="9"/>
      <c r="G45" s="9"/>
      <c r="H45" s="9"/>
      <c r="I45" s="9"/>
      <c r="J45" s="9"/>
      <c r="K45" s="9"/>
      <c r="L45" s="9"/>
      <c r="M45" s="9" t="s">
        <v>312</v>
      </c>
      <c r="N45" s="9" t="s">
        <v>313</v>
      </c>
      <c r="O45" s="9">
        <v>0.72</v>
      </c>
      <c r="P45" s="9">
        <v>0.53</v>
      </c>
      <c r="Q45" s="9">
        <v>0.19</v>
      </c>
      <c r="R45" s="9">
        <v>0.23</v>
      </c>
      <c r="S45" s="9">
        <v>0.66</v>
      </c>
      <c r="T45" s="9">
        <v>0.22</v>
      </c>
      <c r="U45" s="9">
        <v>4</v>
      </c>
      <c r="V45" t="e">
        <v>#VALUE!</v>
      </c>
    </row>
    <row r="46" spans="1:22">
      <c r="A46" s="9">
        <v>2</v>
      </c>
      <c r="B46" s="9" t="s">
        <v>310</v>
      </c>
      <c r="C46" s="9" t="s">
        <v>131</v>
      </c>
      <c r="D46">
        <v>7</v>
      </c>
      <c r="E46" s="9"/>
      <c r="F46" s="17">
        <v>1.78</v>
      </c>
      <c r="G46" s="9"/>
      <c r="H46" s="9"/>
      <c r="I46" s="9"/>
      <c r="J46" s="9"/>
      <c r="K46" s="17">
        <v>0.65</v>
      </c>
      <c r="L46" s="17">
        <v>0.56000000000000005</v>
      </c>
      <c r="M46" s="9">
        <v>1.1200000000000001</v>
      </c>
      <c r="N46" s="9">
        <v>1.05</v>
      </c>
      <c r="O46" s="9">
        <v>0.93</v>
      </c>
      <c r="P46" s="9">
        <v>0.62</v>
      </c>
      <c r="Q46" s="9">
        <v>0.38</v>
      </c>
      <c r="R46" s="9">
        <v>0.38</v>
      </c>
      <c r="S46" s="9">
        <v>0.85</v>
      </c>
      <c r="T46" s="9">
        <v>0.22</v>
      </c>
      <c r="U46" s="9">
        <v>3</v>
      </c>
      <c r="V46">
        <v>3.3600000000000003</v>
      </c>
    </row>
    <row r="47" spans="1:22">
      <c r="A47" s="9">
        <v>3</v>
      </c>
      <c r="B47" s="9" t="s">
        <v>310</v>
      </c>
      <c r="C47" s="9" t="s">
        <v>131</v>
      </c>
      <c r="D47">
        <v>7</v>
      </c>
      <c r="E47" s="9"/>
      <c r="F47" s="13"/>
      <c r="G47" s="9"/>
      <c r="H47" s="9"/>
      <c r="I47" s="9"/>
      <c r="J47" s="9"/>
      <c r="K47" s="13"/>
      <c r="L47" s="13"/>
      <c r="M47" s="9">
        <v>0.93</v>
      </c>
      <c r="N47" s="9">
        <v>0.97</v>
      </c>
      <c r="O47" s="9">
        <v>0.75</v>
      </c>
      <c r="P47" s="9">
        <v>0.53</v>
      </c>
      <c r="Q47" s="9">
        <v>0.31</v>
      </c>
      <c r="R47" s="9">
        <v>0.39</v>
      </c>
      <c r="S47" s="9">
        <v>0.76</v>
      </c>
      <c r="T47" s="9">
        <v>0.23</v>
      </c>
      <c r="U47" s="9">
        <v>4</v>
      </c>
      <c r="V47">
        <v>3.72</v>
      </c>
    </row>
    <row r="48" spans="1:22">
      <c r="A48" s="9" t="s">
        <v>457</v>
      </c>
      <c r="B48" s="9" t="s">
        <v>310</v>
      </c>
      <c r="C48" s="9" t="s">
        <v>131</v>
      </c>
      <c r="D48">
        <v>7</v>
      </c>
      <c r="E48" s="17">
        <v>3.09</v>
      </c>
      <c r="F48" s="17">
        <v>1.4</v>
      </c>
      <c r="G48" s="17">
        <v>2.42</v>
      </c>
      <c r="H48" s="17">
        <v>2.5499999999999998</v>
      </c>
      <c r="I48" s="17">
        <v>1.87</v>
      </c>
      <c r="J48" s="17">
        <v>1.7</v>
      </c>
      <c r="K48" s="17">
        <v>0.59</v>
      </c>
      <c r="L48" s="17">
        <v>0.65</v>
      </c>
      <c r="M48" s="17">
        <v>0.8</v>
      </c>
      <c r="N48" s="17">
        <v>0.92</v>
      </c>
      <c r="O48" s="9"/>
      <c r="P48" s="9"/>
      <c r="Q48" s="9"/>
      <c r="R48" s="9"/>
      <c r="S48" s="9"/>
      <c r="T48" s="9"/>
      <c r="U48" s="9">
        <v>2</v>
      </c>
      <c r="V48">
        <v>1.6</v>
      </c>
    </row>
    <row r="49" spans="1:22">
      <c r="A49" s="9">
        <v>1</v>
      </c>
      <c r="B49" s="9" t="s">
        <v>317</v>
      </c>
      <c r="C49" s="9" t="s">
        <v>131</v>
      </c>
      <c r="D49">
        <v>7</v>
      </c>
      <c r="U49" s="9">
        <v>3</v>
      </c>
      <c r="V49">
        <v>0</v>
      </c>
    </row>
    <row r="50" spans="1:22">
      <c r="A50" s="9">
        <v>1</v>
      </c>
      <c r="B50" s="9" t="s">
        <v>319</v>
      </c>
      <c r="C50" s="9" t="s">
        <v>131</v>
      </c>
      <c r="D50">
        <v>7</v>
      </c>
      <c r="M50">
        <v>1.03</v>
      </c>
      <c r="N50">
        <v>1.01</v>
      </c>
      <c r="O50" s="9">
        <v>0.84</v>
      </c>
      <c r="P50" s="9">
        <v>0.55000000000000004</v>
      </c>
      <c r="Q50" s="9">
        <v>0.44</v>
      </c>
      <c r="R50" s="9">
        <v>0.38</v>
      </c>
      <c r="S50" s="9">
        <v>0.84</v>
      </c>
      <c r="T50" s="9">
        <v>0.26</v>
      </c>
      <c r="U50" s="9"/>
      <c r="V50">
        <v>0</v>
      </c>
    </row>
    <row r="51" spans="1:22">
      <c r="A51" s="9" t="s">
        <v>411</v>
      </c>
      <c r="B51" s="9" t="s">
        <v>317</v>
      </c>
      <c r="C51" s="9" t="s">
        <v>131</v>
      </c>
      <c r="D51">
        <v>7</v>
      </c>
      <c r="E51" s="9"/>
      <c r="F51" s="17">
        <v>1.55</v>
      </c>
      <c r="G51" s="17">
        <v>2.58</v>
      </c>
      <c r="H51" s="9"/>
      <c r="I51" s="17">
        <v>2.13</v>
      </c>
      <c r="J51" s="9"/>
      <c r="K51" s="17">
        <v>0.52</v>
      </c>
      <c r="L51" s="17">
        <v>0.56999999999999995</v>
      </c>
      <c r="M51" s="9">
        <v>1.1000000000000001</v>
      </c>
      <c r="N51" s="9">
        <v>1.1299999999999999</v>
      </c>
      <c r="O51" s="9">
        <v>0.81</v>
      </c>
      <c r="P51" s="9">
        <v>0.57999999999999996</v>
      </c>
      <c r="Q51" s="9">
        <v>0.25</v>
      </c>
      <c r="R51" s="9">
        <v>0.34</v>
      </c>
      <c r="S51" s="9">
        <v>0.77</v>
      </c>
      <c r="T51" s="9">
        <v>0.25</v>
      </c>
      <c r="U51" s="9">
        <v>3</v>
      </c>
      <c r="V51">
        <v>3.3000000000000003</v>
      </c>
    </row>
    <row r="52" spans="1:22">
      <c r="A52" s="9" t="s">
        <v>404</v>
      </c>
      <c r="B52" s="9" t="s">
        <v>441</v>
      </c>
      <c r="C52" s="9" t="s">
        <v>131</v>
      </c>
      <c r="D52">
        <v>7</v>
      </c>
      <c r="E52" s="9"/>
      <c r="F52" s="13"/>
      <c r="G52" s="13"/>
      <c r="H52" s="9"/>
      <c r="I52" s="17"/>
      <c r="J52" s="9"/>
      <c r="K52" s="13"/>
      <c r="L52" s="13"/>
      <c r="M52" s="9">
        <v>1.0900000000000001</v>
      </c>
      <c r="N52" s="9">
        <v>1.1000000000000001</v>
      </c>
      <c r="O52" s="9">
        <v>0.86</v>
      </c>
      <c r="P52" s="9">
        <v>0.61</v>
      </c>
      <c r="Q52" s="9">
        <v>0.28999999999999998</v>
      </c>
      <c r="R52" s="9">
        <v>0.33</v>
      </c>
      <c r="S52" s="9">
        <v>0.79</v>
      </c>
      <c r="T52" s="9">
        <v>0.35</v>
      </c>
      <c r="U52" s="9">
        <v>3</v>
      </c>
      <c r="V52">
        <v>3.2700000000000005</v>
      </c>
    </row>
    <row r="53" spans="1:22">
      <c r="A53" s="9" t="s">
        <v>411</v>
      </c>
      <c r="B53" s="9" t="s">
        <v>441</v>
      </c>
      <c r="C53" s="9" t="s">
        <v>131</v>
      </c>
      <c r="D53">
        <v>7</v>
      </c>
      <c r="E53" s="9"/>
      <c r="F53" s="13"/>
      <c r="G53" s="13"/>
      <c r="H53" s="9"/>
      <c r="I53" s="17"/>
      <c r="J53" s="9"/>
      <c r="K53" s="13"/>
      <c r="L53" s="13"/>
      <c r="M53" s="9"/>
      <c r="N53" s="9"/>
      <c r="O53" s="9"/>
      <c r="P53" s="9"/>
      <c r="Q53" s="9"/>
      <c r="R53" s="9"/>
      <c r="S53" s="9"/>
      <c r="T53" s="9"/>
      <c r="U53" s="9">
        <v>4</v>
      </c>
      <c r="V53">
        <v>0</v>
      </c>
    </row>
    <row r="54" spans="1:22">
      <c r="A54" s="9" t="s">
        <v>404</v>
      </c>
      <c r="B54" s="9" t="s">
        <v>493</v>
      </c>
      <c r="C54" s="9" t="s">
        <v>131</v>
      </c>
      <c r="D54">
        <v>7</v>
      </c>
      <c r="E54" s="17">
        <v>3.64</v>
      </c>
      <c r="F54" s="17">
        <v>1.91</v>
      </c>
      <c r="G54" s="17">
        <v>2.98</v>
      </c>
      <c r="H54" s="17">
        <v>2.86</v>
      </c>
      <c r="I54" s="17">
        <v>2.25</v>
      </c>
      <c r="J54" s="17">
        <v>1.76</v>
      </c>
      <c r="K54" s="17">
        <v>0.79</v>
      </c>
      <c r="L54" s="17">
        <v>0.63</v>
      </c>
      <c r="M54" s="17">
        <v>1.1299999999999999</v>
      </c>
      <c r="N54" s="17">
        <v>1.1399999999999999</v>
      </c>
      <c r="O54" s="9">
        <v>0.82</v>
      </c>
      <c r="P54" s="9">
        <v>0.6</v>
      </c>
      <c r="Q54" s="9">
        <v>0.32</v>
      </c>
      <c r="R54" s="9">
        <v>0.41</v>
      </c>
      <c r="S54" s="9">
        <v>0.87</v>
      </c>
      <c r="T54" s="9">
        <v>0.26</v>
      </c>
      <c r="U54" s="9">
        <v>2</v>
      </c>
      <c r="V54">
        <v>2.2599999999999998</v>
      </c>
    </row>
    <row r="55" spans="1:22">
      <c r="A55" s="9">
        <v>1</v>
      </c>
      <c r="B55" s="9" t="s">
        <v>223</v>
      </c>
      <c r="C55" s="9" t="s">
        <v>131</v>
      </c>
      <c r="D55">
        <v>8</v>
      </c>
      <c r="E55" s="9"/>
      <c r="F55" s="17">
        <v>1.07</v>
      </c>
      <c r="G55" s="9"/>
      <c r="H55" s="9"/>
      <c r="I55" s="9"/>
      <c r="J55" s="9"/>
      <c r="K55" s="17">
        <v>0.53</v>
      </c>
      <c r="L55" s="17">
        <v>0.57999999999999996</v>
      </c>
      <c r="M55" s="9">
        <v>1</v>
      </c>
      <c r="N55" s="9">
        <v>1.02</v>
      </c>
      <c r="O55" s="9"/>
      <c r="P55" s="9"/>
      <c r="Q55" s="9">
        <v>0.3</v>
      </c>
      <c r="R55" s="9">
        <v>0.38</v>
      </c>
      <c r="S55" s="9">
        <v>0.81</v>
      </c>
      <c r="T55" s="9">
        <v>0.21</v>
      </c>
      <c r="U55" s="9">
        <v>4</v>
      </c>
      <c r="V55">
        <v>4</v>
      </c>
    </row>
    <row r="56" spans="1:22">
      <c r="A56" s="9">
        <v>2</v>
      </c>
      <c r="B56" s="9" t="s">
        <v>223</v>
      </c>
      <c r="C56" s="9" t="s">
        <v>131</v>
      </c>
      <c r="D56">
        <v>8</v>
      </c>
      <c r="M56">
        <v>1.1299999999999999</v>
      </c>
      <c r="N56">
        <v>1.1399999999999999</v>
      </c>
      <c r="O56" s="9">
        <v>0.94</v>
      </c>
      <c r="P56" s="9">
        <v>0.63</v>
      </c>
      <c r="Q56" s="9">
        <v>0.33</v>
      </c>
      <c r="R56" s="9">
        <v>0.27</v>
      </c>
      <c r="S56" s="9">
        <v>0.76</v>
      </c>
      <c r="T56" s="9">
        <v>0.27</v>
      </c>
      <c r="U56" s="9">
        <v>3</v>
      </c>
      <c r="V56">
        <v>3.3899999999999997</v>
      </c>
    </row>
    <row r="57" spans="1:22">
      <c r="A57" s="9" t="s">
        <v>430</v>
      </c>
      <c r="B57" s="9" t="s">
        <v>223</v>
      </c>
      <c r="C57" s="9" t="s">
        <v>131</v>
      </c>
      <c r="D57">
        <v>8</v>
      </c>
      <c r="E57" s="17">
        <v>3.31</v>
      </c>
      <c r="F57" s="17">
        <v>1.63</v>
      </c>
      <c r="G57" s="17">
        <v>2.67</v>
      </c>
      <c r="H57" s="17">
        <v>2.85</v>
      </c>
      <c r="I57" s="9">
        <v>2.2200000000000002</v>
      </c>
      <c r="J57" s="17">
        <v>1.75</v>
      </c>
      <c r="K57" s="17">
        <v>0.49</v>
      </c>
      <c r="L57" s="17">
        <v>0.62</v>
      </c>
      <c r="M57" s="9">
        <v>1.1499999999999999</v>
      </c>
      <c r="N57" s="9">
        <v>1.1499999999999999</v>
      </c>
      <c r="O57" s="9">
        <v>0.87</v>
      </c>
      <c r="P57" s="9">
        <v>0.62</v>
      </c>
      <c r="Q57" s="9">
        <v>0.28999999999999998</v>
      </c>
      <c r="R57" s="9">
        <v>0.3</v>
      </c>
      <c r="S57" s="9">
        <v>0.8</v>
      </c>
      <c r="T57" s="9">
        <v>0.23</v>
      </c>
      <c r="U57" s="9">
        <v>3</v>
      </c>
      <c r="V57">
        <v>3.4499999999999997</v>
      </c>
    </row>
    <row r="58" spans="1:22">
      <c r="A58" s="9" t="s">
        <v>457</v>
      </c>
      <c r="B58" s="9" t="s">
        <v>223</v>
      </c>
      <c r="C58" s="9" t="s">
        <v>131</v>
      </c>
      <c r="D58">
        <v>8</v>
      </c>
      <c r="E58" s="9"/>
      <c r="F58" s="9"/>
      <c r="G58" s="9"/>
      <c r="H58" s="9"/>
      <c r="I58" s="9"/>
      <c r="J58" s="9"/>
      <c r="K58" s="17">
        <v>0.54</v>
      </c>
      <c r="L58" s="17">
        <v>0.61</v>
      </c>
      <c r="M58" s="9"/>
      <c r="N58" s="9"/>
      <c r="O58" s="9"/>
      <c r="P58" s="9"/>
      <c r="Q58" s="9"/>
      <c r="R58" s="9"/>
      <c r="S58" s="9"/>
      <c r="T58" s="9"/>
      <c r="U58" s="9">
        <v>3</v>
      </c>
      <c r="V58">
        <v>0</v>
      </c>
    </row>
    <row r="59" spans="1:22">
      <c r="A59" s="9" t="s">
        <v>404</v>
      </c>
      <c r="B59" s="9" t="s">
        <v>475</v>
      </c>
      <c r="C59" s="9" t="s">
        <v>131</v>
      </c>
      <c r="D59">
        <v>8</v>
      </c>
      <c r="E59" s="9"/>
      <c r="F59" s="13"/>
      <c r="G59" s="13"/>
      <c r="H59" s="9"/>
      <c r="I59" s="17"/>
      <c r="J59" s="9"/>
      <c r="K59" s="13"/>
      <c r="L59" s="13"/>
      <c r="M59" s="17">
        <v>1.05</v>
      </c>
      <c r="N59" s="17">
        <v>1.06</v>
      </c>
      <c r="O59" s="17">
        <v>0.79</v>
      </c>
      <c r="P59" s="17">
        <v>0.55000000000000004</v>
      </c>
      <c r="Q59" s="17">
        <v>0.22</v>
      </c>
      <c r="R59" s="17">
        <v>0.33</v>
      </c>
      <c r="S59" s="17">
        <v>0.73</v>
      </c>
      <c r="T59" s="17">
        <v>0.28000000000000003</v>
      </c>
      <c r="U59" s="9">
        <v>3</v>
      </c>
      <c r="V59">
        <v>3.1500000000000004</v>
      </c>
    </row>
    <row r="60" spans="1:22">
      <c r="A60" s="9" t="s">
        <v>411</v>
      </c>
      <c r="B60" s="9" t="s">
        <v>475</v>
      </c>
      <c r="C60" s="9" t="s">
        <v>131</v>
      </c>
      <c r="D60">
        <v>8</v>
      </c>
      <c r="E60" s="9"/>
      <c r="F60" s="13"/>
      <c r="G60" s="13"/>
      <c r="H60" s="9"/>
      <c r="I60" s="17"/>
      <c r="J60" s="9"/>
      <c r="K60" s="13"/>
      <c r="L60" s="13"/>
      <c r="M60" s="17">
        <v>1.1299999999999999</v>
      </c>
      <c r="N60" s="17">
        <v>1.1299999999999999</v>
      </c>
      <c r="O60" s="17">
        <v>0.89</v>
      </c>
      <c r="P60" s="17">
        <v>0.64</v>
      </c>
      <c r="Q60" s="17">
        <v>0.31</v>
      </c>
      <c r="R60" s="17">
        <v>0.36</v>
      </c>
      <c r="S60" s="17">
        <v>0.79</v>
      </c>
      <c r="T60" s="17">
        <v>0.28999999999999998</v>
      </c>
      <c r="U60" s="9">
        <v>2</v>
      </c>
      <c r="V60">
        <v>2.2599999999999998</v>
      </c>
    </row>
    <row r="61" spans="1:22">
      <c r="A61" s="9" t="s">
        <v>404</v>
      </c>
      <c r="B61" s="9" t="s">
        <v>471</v>
      </c>
      <c r="C61" s="9" t="s">
        <v>396</v>
      </c>
      <c r="D61">
        <v>9</v>
      </c>
      <c r="E61" s="9"/>
      <c r="F61" s="9">
        <v>1.69</v>
      </c>
      <c r="G61" s="9">
        <v>2.79</v>
      </c>
      <c r="H61" s="9"/>
      <c r="I61" s="9">
        <v>2.23</v>
      </c>
      <c r="J61" s="9"/>
      <c r="K61" s="9">
        <v>0.56999999999999995</v>
      </c>
      <c r="L61" s="9">
        <v>0.82</v>
      </c>
      <c r="M61" s="9">
        <v>1.1299999999999999</v>
      </c>
      <c r="N61" s="9">
        <v>1.21</v>
      </c>
      <c r="O61" s="9">
        <v>0.95</v>
      </c>
      <c r="P61" s="9">
        <v>0.67</v>
      </c>
      <c r="Q61" s="9">
        <v>0.47</v>
      </c>
      <c r="R61" s="9">
        <v>0.45</v>
      </c>
      <c r="S61" s="9">
        <v>0.94</v>
      </c>
      <c r="T61" s="9">
        <v>0.34</v>
      </c>
      <c r="U61">
        <v>4</v>
      </c>
      <c r="V61">
        <v>4.5199999999999996</v>
      </c>
    </row>
    <row r="62" spans="1:22">
      <c r="A62" s="9" t="s">
        <v>404</v>
      </c>
      <c r="B62" s="9" t="s">
        <v>559</v>
      </c>
      <c r="C62" s="9" t="s">
        <v>396</v>
      </c>
      <c r="D62">
        <v>9</v>
      </c>
      <c r="E62" s="9"/>
      <c r="F62" s="9"/>
      <c r="G62" s="9"/>
      <c r="H62" s="9"/>
      <c r="I62" s="9"/>
      <c r="J62" s="9"/>
      <c r="K62" s="9"/>
      <c r="L62" s="9"/>
      <c r="M62" s="17">
        <v>1.05</v>
      </c>
      <c r="N62" s="17">
        <v>1.02</v>
      </c>
      <c r="O62" s="17">
        <v>0.84</v>
      </c>
      <c r="P62" s="17">
        <v>0.55000000000000004</v>
      </c>
      <c r="Q62" s="17">
        <v>0.27</v>
      </c>
      <c r="R62" s="17">
        <v>0.33</v>
      </c>
      <c r="S62" s="17">
        <v>0.81</v>
      </c>
      <c r="T62" s="17">
        <v>0.34</v>
      </c>
      <c r="U62" s="9">
        <v>2</v>
      </c>
      <c r="V62">
        <v>2.1</v>
      </c>
    </row>
    <row r="63" spans="1:22">
      <c r="A63" s="9" t="s">
        <v>594</v>
      </c>
      <c r="B63" t="s">
        <v>595</v>
      </c>
      <c r="C63" s="9" t="s">
        <v>129</v>
      </c>
      <c r="D63">
        <v>9</v>
      </c>
      <c r="M63" s="9">
        <v>0.83</v>
      </c>
      <c r="N63" s="9">
        <v>0.79</v>
      </c>
      <c r="O63" s="9">
        <v>0.61</v>
      </c>
      <c r="P63" s="9">
        <v>0.42</v>
      </c>
      <c r="Q63" s="9">
        <v>0.12</v>
      </c>
      <c r="R63" s="9">
        <v>0.19</v>
      </c>
      <c r="S63" s="9">
        <v>0.55000000000000004</v>
      </c>
      <c r="T63" s="9">
        <v>0.21</v>
      </c>
      <c r="V63">
        <v>0</v>
      </c>
    </row>
    <row r="64" spans="1:22">
      <c r="A64">
        <v>1</v>
      </c>
      <c r="B64" s="9" t="s">
        <v>176</v>
      </c>
      <c r="C64" s="9" t="s">
        <v>129</v>
      </c>
      <c r="D64">
        <v>10</v>
      </c>
      <c r="F64">
        <v>1.39</v>
      </c>
      <c r="G64">
        <v>2.37</v>
      </c>
      <c r="I64">
        <v>1.91</v>
      </c>
      <c r="K64">
        <v>0.43</v>
      </c>
      <c r="L64">
        <v>0.57999999999999996</v>
      </c>
      <c r="M64">
        <v>0.98</v>
      </c>
      <c r="N64">
        <v>0.98</v>
      </c>
      <c r="O64">
        <v>0.85</v>
      </c>
      <c r="P64">
        <v>0.56999999999999995</v>
      </c>
      <c r="Q64">
        <v>0.34</v>
      </c>
      <c r="R64">
        <v>0.31</v>
      </c>
      <c r="S64">
        <v>0.75</v>
      </c>
      <c r="T64">
        <v>0.24</v>
      </c>
      <c r="U64" s="9">
        <v>3</v>
      </c>
      <c r="V64">
        <v>2.94</v>
      </c>
    </row>
    <row r="65" spans="1:22">
      <c r="A65" s="9">
        <v>1</v>
      </c>
      <c r="B65" s="9" t="s">
        <v>386</v>
      </c>
      <c r="C65" s="9" t="s">
        <v>387</v>
      </c>
      <c r="D65">
        <v>11</v>
      </c>
      <c r="M65" s="18">
        <v>1.1000000000000001</v>
      </c>
      <c r="N65" s="18">
        <v>1.1100000000000001</v>
      </c>
      <c r="O65" s="9">
        <v>0.88</v>
      </c>
      <c r="P65" s="17">
        <v>0.59</v>
      </c>
      <c r="Q65" s="9">
        <v>0.33</v>
      </c>
      <c r="R65" s="9">
        <v>0.28999999999999998</v>
      </c>
      <c r="S65" s="9">
        <v>0.8</v>
      </c>
      <c r="T65" s="9">
        <v>0.27</v>
      </c>
      <c r="U65">
        <v>3</v>
      </c>
      <c r="V65">
        <v>3.3000000000000003</v>
      </c>
    </row>
    <row r="66" spans="1:22">
      <c r="A66" s="9">
        <v>1</v>
      </c>
      <c r="B66" s="9" t="s">
        <v>399</v>
      </c>
      <c r="C66" s="9" t="s">
        <v>387</v>
      </c>
      <c r="D66">
        <v>11</v>
      </c>
      <c r="U66" s="9">
        <v>3</v>
      </c>
      <c r="V66">
        <v>0</v>
      </c>
    </row>
    <row r="67" spans="1:22">
      <c r="A67">
        <v>2</v>
      </c>
      <c r="B67" s="9" t="s">
        <v>399</v>
      </c>
      <c r="C67" s="9" t="s">
        <v>387</v>
      </c>
      <c r="D67">
        <v>11</v>
      </c>
      <c r="M67">
        <v>1.1399999999999999</v>
      </c>
      <c r="N67">
        <v>1.1299999999999999</v>
      </c>
      <c r="O67">
        <v>0.86</v>
      </c>
      <c r="P67">
        <v>0.59</v>
      </c>
      <c r="Q67">
        <v>0.27</v>
      </c>
      <c r="R67">
        <v>0.42</v>
      </c>
      <c r="S67">
        <v>0.88</v>
      </c>
      <c r="T67">
        <v>0.2</v>
      </c>
      <c r="U67" s="9">
        <v>4</v>
      </c>
      <c r="V67">
        <v>4.5599999999999996</v>
      </c>
    </row>
    <row r="68" spans="1:22">
      <c r="A68" s="9" t="s">
        <v>645</v>
      </c>
      <c r="B68" s="9" t="s">
        <v>640</v>
      </c>
      <c r="C68" s="9" t="s">
        <v>387</v>
      </c>
      <c r="D68">
        <v>12</v>
      </c>
      <c r="F68">
        <v>1.63</v>
      </c>
      <c r="K68">
        <v>0.56999999999999995</v>
      </c>
      <c r="L68">
        <v>0.6</v>
      </c>
      <c r="M68">
        <v>1.1299999999999999</v>
      </c>
      <c r="N68">
        <v>1.1599999999999999</v>
      </c>
      <c r="O68">
        <v>0.77</v>
      </c>
      <c r="P68">
        <v>0.53</v>
      </c>
      <c r="Q68">
        <v>0.19</v>
      </c>
      <c r="R68">
        <v>0.39</v>
      </c>
      <c r="S68">
        <v>0.86</v>
      </c>
      <c r="T68">
        <v>0.24</v>
      </c>
      <c r="U68" s="9">
        <v>4</v>
      </c>
      <c r="V68">
        <v>4.5199999999999996</v>
      </c>
    </row>
    <row r="69" spans="1:22">
      <c r="A69" s="9" t="s">
        <v>596</v>
      </c>
      <c r="B69" s="9" t="s">
        <v>686</v>
      </c>
      <c r="C69" s="9" t="s">
        <v>396</v>
      </c>
      <c r="D69">
        <v>13</v>
      </c>
      <c r="I69">
        <v>1.58</v>
      </c>
      <c r="M69">
        <v>0.8</v>
      </c>
      <c r="N69">
        <v>0.79</v>
      </c>
      <c r="O69" s="9">
        <v>0.62</v>
      </c>
      <c r="P69" s="9">
        <v>0.41</v>
      </c>
      <c r="Q69" s="9">
        <v>0.2</v>
      </c>
      <c r="R69" s="9">
        <v>0.24</v>
      </c>
      <c r="S69" s="9">
        <v>0.56000000000000005</v>
      </c>
      <c r="T69" s="9">
        <v>0.22</v>
      </c>
      <c r="U69" s="9">
        <v>4</v>
      </c>
      <c r="V69">
        <v>3.2</v>
      </c>
    </row>
    <row r="70" spans="1:22">
      <c r="A70" s="9" t="s">
        <v>598</v>
      </c>
      <c r="B70" s="9" t="s">
        <v>686</v>
      </c>
      <c r="C70" s="9" t="s">
        <v>396</v>
      </c>
      <c r="D70">
        <v>13</v>
      </c>
      <c r="M70">
        <v>0.94</v>
      </c>
      <c r="N70">
        <v>0.97</v>
      </c>
      <c r="O70" s="9">
        <v>0.75</v>
      </c>
      <c r="P70" s="9">
        <v>0.5</v>
      </c>
      <c r="Q70" s="9">
        <v>0.27</v>
      </c>
      <c r="R70" s="9">
        <v>0.35</v>
      </c>
      <c r="S70" s="9">
        <v>0.74</v>
      </c>
      <c r="T70" s="9">
        <v>0.22</v>
      </c>
      <c r="U70" s="9">
        <v>3</v>
      </c>
      <c r="V70">
        <v>2.82</v>
      </c>
    </row>
    <row r="71" spans="1:22">
      <c r="A71" s="9" t="s">
        <v>599</v>
      </c>
      <c r="B71" s="9" t="s">
        <v>686</v>
      </c>
      <c r="C71" s="9" t="s">
        <v>396</v>
      </c>
      <c r="D71">
        <v>13</v>
      </c>
      <c r="V71">
        <v>0</v>
      </c>
    </row>
    <row r="72" spans="1:22">
      <c r="A72" s="9" t="s">
        <v>600</v>
      </c>
      <c r="B72" s="9" t="s">
        <v>686</v>
      </c>
      <c r="C72" s="9" t="s">
        <v>396</v>
      </c>
      <c r="D72">
        <v>13</v>
      </c>
      <c r="M72">
        <v>0.85</v>
      </c>
      <c r="N72">
        <v>0.82</v>
      </c>
      <c r="O72" s="9">
        <v>0.61</v>
      </c>
      <c r="P72" s="9">
        <v>0.38</v>
      </c>
      <c r="Q72" s="9">
        <v>0.16</v>
      </c>
      <c r="R72" s="9">
        <v>0.15</v>
      </c>
      <c r="S72" s="9">
        <v>0.51</v>
      </c>
      <c r="T72" s="9">
        <v>0.2</v>
      </c>
      <c r="U72" s="9">
        <v>1</v>
      </c>
      <c r="V72">
        <v>0.85</v>
      </c>
    </row>
    <row r="73" spans="1:22">
      <c r="A73" s="9" t="s">
        <v>601</v>
      </c>
      <c r="B73" s="9" t="s">
        <v>687</v>
      </c>
      <c r="C73" s="9" t="s">
        <v>396</v>
      </c>
      <c r="D73">
        <v>13</v>
      </c>
      <c r="M73">
        <v>0.92</v>
      </c>
      <c r="N73">
        <v>0.92</v>
      </c>
      <c r="O73" s="9">
        <v>0.59</v>
      </c>
      <c r="P73" s="9">
        <v>0.44</v>
      </c>
      <c r="Q73" s="9">
        <v>0.13</v>
      </c>
      <c r="R73" s="9">
        <v>0.25</v>
      </c>
      <c r="S73" s="9">
        <v>0.64</v>
      </c>
      <c r="T73" s="9">
        <v>0.22</v>
      </c>
      <c r="U73" s="9">
        <v>4</v>
      </c>
      <c r="V73">
        <v>3.68</v>
      </c>
    </row>
    <row r="74" spans="1:22">
      <c r="A74" s="9" t="s">
        <v>603</v>
      </c>
      <c r="B74" s="9" t="s">
        <v>687</v>
      </c>
      <c r="C74" s="9" t="s">
        <v>396</v>
      </c>
      <c r="D74">
        <v>13</v>
      </c>
      <c r="M74">
        <v>0.91</v>
      </c>
      <c r="N74">
        <v>0.99</v>
      </c>
      <c r="O74" s="9">
        <v>0.67</v>
      </c>
      <c r="P74" s="9">
        <v>0.49</v>
      </c>
      <c r="Q74" s="9">
        <v>0.22</v>
      </c>
      <c r="R74" s="9">
        <v>0.25</v>
      </c>
      <c r="S74" s="9">
        <v>0.64</v>
      </c>
      <c r="T74" s="9">
        <v>0.25</v>
      </c>
      <c r="U74" s="9">
        <v>3</v>
      </c>
      <c r="V74">
        <v>2.73</v>
      </c>
    </row>
    <row r="75" spans="1:22">
      <c r="A75" s="9" t="s">
        <v>604</v>
      </c>
      <c r="B75" s="9" t="s">
        <v>687</v>
      </c>
      <c r="C75" s="9" t="s">
        <v>396</v>
      </c>
      <c r="D75">
        <v>13</v>
      </c>
      <c r="M75">
        <v>0.94</v>
      </c>
      <c r="N75">
        <v>0.93</v>
      </c>
      <c r="O75" s="9">
        <v>0.67</v>
      </c>
      <c r="P75" s="9">
        <v>0.51</v>
      </c>
      <c r="Q75" s="9">
        <v>0.21</v>
      </c>
      <c r="R75" s="9">
        <v>0.26</v>
      </c>
      <c r="S75" s="9">
        <v>0.64</v>
      </c>
      <c r="T75" s="9">
        <v>0.2</v>
      </c>
      <c r="U75" s="9">
        <v>4</v>
      </c>
      <c r="V75">
        <v>3.76</v>
      </c>
    </row>
    <row r="76" spans="1:22">
      <c r="A76" s="9" t="s">
        <v>605</v>
      </c>
      <c r="B76" s="9" t="s">
        <v>686</v>
      </c>
      <c r="C76" s="9" t="s">
        <v>396</v>
      </c>
      <c r="D76">
        <v>13</v>
      </c>
      <c r="M76">
        <v>0.9</v>
      </c>
      <c r="N76">
        <v>0.8</v>
      </c>
      <c r="O76" s="9">
        <v>0.57999999999999996</v>
      </c>
      <c r="P76" s="9">
        <v>0.4</v>
      </c>
      <c r="Q76" s="9">
        <v>0.11</v>
      </c>
      <c r="R76" s="9">
        <v>0.2</v>
      </c>
      <c r="S76" s="9">
        <v>0.56000000000000005</v>
      </c>
      <c r="T76" s="9">
        <v>0.18</v>
      </c>
      <c r="U76" s="9">
        <v>3</v>
      </c>
      <c r="V76">
        <v>2.7</v>
      </c>
    </row>
    <row r="77" spans="1:22">
      <c r="A77" s="9" t="s">
        <v>606</v>
      </c>
      <c r="B77" s="9" t="s">
        <v>688</v>
      </c>
      <c r="C77" s="9" t="s">
        <v>129</v>
      </c>
      <c r="D77">
        <v>13</v>
      </c>
      <c r="E77" s="9"/>
      <c r="F77" s="17">
        <v>1.39</v>
      </c>
      <c r="G77" s="9"/>
      <c r="H77" s="9"/>
      <c r="I77" s="9"/>
      <c r="J77" s="9"/>
      <c r="K77" s="17">
        <v>0.52</v>
      </c>
      <c r="L77" s="13">
        <v>-56</v>
      </c>
      <c r="M77" s="9">
        <v>0.88</v>
      </c>
      <c r="N77" s="9">
        <v>0.94</v>
      </c>
      <c r="O77" s="9">
        <v>0.68</v>
      </c>
      <c r="P77" s="9">
        <v>0.41</v>
      </c>
      <c r="Q77" s="9">
        <v>0.26</v>
      </c>
      <c r="R77" s="9">
        <v>0.31</v>
      </c>
      <c r="S77" s="9">
        <v>0.71</v>
      </c>
      <c r="T77" s="9">
        <v>0.25</v>
      </c>
      <c r="U77" s="9">
        <v>3</v>
      </c>
      <c r="V77">
        <v>2.64</v>
      </c>
    </row>
    <row r="78" spans="1:22">
      <c r="A78" s="9" t="s">
        <v>610</v>
      </c>
      <c r="B78" s="9" t="s">
        <v>688</v>
      </c>
      <c r="C78" s="9" t="s">
        <v>129</v>
      </c>
      <c r="D78">
        <v>13</v>
      </c>
      <c r="M78">
        <v>0.89</v>
      </c>
      <c r="N78">
        <v>0.86</v>
      </c>
      <c r="O78" s="9">
        <v>0.76</v>
      </c>
      <c r="P78" s="9">
        <v>0.47</v>
      </c>
      <c r="Q78" s="9">
        <v>0.34</v>
      </c>
      <c r="R78" s="9">
        <v>0.28999999999999998</v>
      </c>
      <c r="S78" s="9">
        <v>0.71</v>
      </c>
      <c r="T78" s="9">
        <v>0.21</v>
      </c>
      <c r="U78" s="9">
        <v>2</v>
      </c>
      <c r="V78">
        <v>1.78</v>
      </c>
    </row>
    <row r="79" spans="1:22">
      <c r="A79" s="9" t="s">
        <v>611</v>
      </c>
      <c r="B79" s="9" t="s">
        <v>688</v>
      </c>
      <c r="C79" s="9" t="s">
        <v>129</v>
      </c>
      <c r="D79">
        <v>13</v>
      </c>
      <c r="M79">
        <v>0.95</v>
      </c>
      <c r="N79">
        <v>0.83</v>
      </c>
      <c r="O79" s="9">
        <v>0.87</v>
      </c>
      <c r="P79" s="9">
        <v>0.55000000000000004</v>
      </c>
      <c r="Q79" s="9">
        <v>0.36</v>
      </c>
      <c r="R79" s="9">
        <v>0.36</v>
      </c>
      <c r="S79" s="9">
        <v>0.79</v>
      </c>
      <c r="T79" s="9">
        <v>0.25</v>
      </c>
      <c r="U79" s="9">
        <v>3</v>
      </c>
      <c r="V79">
        <v>2.8499999999999996</v>
      </c>
    </row>
    <row r="80" spans="1:22">
      <c r="A80" s="9" t="s">
        <v>612</v>
      </c>
      <c r="B80" s="9" t="s">
        <v>688</v>
      </c>
      <c r="C80" s="9" t="s">
        <v>129</v>
      </c>
      <c r="D80">
        <v>13</v>
      </c>
      <c r="M80">
        <v>0.95</v>
      </c>
      <c r="N80">
        <v>0.82</v>
      </c>
      <c r="O80" s="9">
        <v>0.76</v>
      </c>
      <c r="P80" s="9">
        <v>0.52</v>
      </c>
      <c r="Q80" s="9">
        <v>0.25</v>
      </c>
      <c r="R80" s="9">
        <v>0.36</v>
      </c>
      <c r="S80" s="9">
        <v>0.74</v>
      </c>
      <c r="T80" s="9">
        <v>0.21</v>
      </c>
      <c r="U80" s="9">
        <v>3</v>
      </c>
      <c r="V80">
        <v>2.8499999999999996</v>
      </c>
    </row>
    <row r="81" spans="1:22">
      <c r="A81" s="9" t="s">
        <v>613</v>
      </c>
      <c r="B81" s="9" t="s">
        <v>688</v>
      </c>
      <c r="C81" s="9" t="s">
        <v>129</v>
      </c>
      <c r="D81">
        <v>13</v>
      </c>
      <c r="M81">
        <v>0.91</v>
      </c>
      <c r="N81">
        <v>0.88</v>
      </c>
      <c r="O81" s="9">
        <v>0.77</v>
      </c>
      <c r="P81" s="9">
        <v>0.53</v>
      </c>
      <c r="Q81" s="9">
        <v>0.25</v>
      </c>
      <c r="R81" s="9">
        <v>0.31</v>
      </c>
      <c r="S81" s="9">
        <v>0.74</v>
      </c>
      <c r="T81" s="9">
        <v>0.25</v>
      </c>
      <c r="U81" s="9">
        <v>3</v>
      </c>
      <c r="V81">
        <v>2.73</v>
      </c>
    </row>
    <row r="82" spans="1:22">
      <c r="A82" s="9" t="s">
        <v>615</v>
      </c>
      <c r="B82" s="9" t="s">
        <v>688</v>
      </c>
      <c r="C82" s="9" t="s">
        <v>129</v>
      </c>
      <c r="D82">
        <v>13</v>
      </c>
      <c r="M82">
        <v>0.96</v>
      </c>
      <c r="N82">
        <v>0.87</v>
      </c>
      <c r="O82" s="9">
        <v>0.79</v>
      </c>
      <c r="P82" s="9">
        <v>0.52</v>
      </c>
      <c r="Q82" s="9">
        <v>0.36</v>
      </c>
      <c r="R82" s="9">
        <v>0.3</v>
      </c>
      <c r="S82" s="9">
        <v>0.63</v>
      </c>
      <c r="T82" s="9">
        <v>0.21</v>
      </c>
      <c r="U82" s="9">
        <v>3</v>
      </c>
      <c r="V82">
        <v>2.88</v>
      </c>
    </row>
    <row r="83" spans="1:22">
      <c r="A83" s="9" t="s">
        <v>616</v>
      </c>
      <c r="B83" s="9" t="s">
        <v>688</v>
      </c>
      <c r="C83" s="9" t="s">
        <v>129</v>
      </c>
      <c r="D83">
        <v>13</v>
      </c>
      <c r="E83" s="9"/>
      <c r="F83" s="17">
        <v>1.34</v>
      </c>
      <c r="G83" s="9"/>
      <c r="H83" s="9"/>
      <c r="I83" s="9"/>
      <c r="J83" s="9"/>
      <c r="K83" s="17">
        <v>0.53</v>
      </c>
      <c r="L83" s="17">
        <v>0.43</v>
      </c>
      <c r="M83" s="9">
        <v>0.89</v>
      </c>
      <c r="N83" s="9">
        <v>0.89</v>
      </c>
      <c r="O83" s="9">
        <v>0.69</v>
      </c>
      <c r="P83" s="9">
        <v>0.49</v>
      </c>
      <c r="Q83" s="9">
        <v>0.24</v>
      </c>
      <c r="R83" s="9">
        <v>0.21</v>
      </c>
      <c r="S83" s="9">
        <v>0.61</v>
      </c>
      <c r="T83" s="9">
        <v>0.19</v>
      </c>
      <c r="U83" s="9">
        <v>3</v>
      </c>
      <c r="V83">
        <v>2.67</v>
      </c>
    </row>
    <row r="84" spans="1:22">
      <c r="A84" s="9" t="s">
        <v>618</v>
      </c>
      <c r="B84" s="9" t="s">
        <v>619</v>
      </c>
      <c r="C84" s="9" t="s">
        <v>396</v>
      </c>
      <c r="D84">
        <v>13</v>
      </c>
      <c r="V84">
        <v>0</v>
      </c>
    </row>
    <row r="85" spans="1:22">
      <c r="A85" s="9" t="s">
        <v>620</v>
      </c>
      <c r="B85" s="9" t="s">
        <v>621</v>
      </c>
      <c r="C85" s="9" t="s">
        <v>396</v>
      </c>
      <c r="D85">
        <v>13</v>
      </c>
      <c r="M85">
        <v>0.88</v>
      </c>
      <c r="N85">
        <v>0.8</v>
      </c>
      <c r="O85" s="9">
        <v>0.72</v>
      </c>
      <c r="P85" s="9">
        <v>0.47</v>
      </c>
      <c r="Q85" s="9">
        <v>0.26</v>
      </c>
      <c r="R85" s="9">
        <v>0.28999999999999998</v>
      </c>
      <c r="S85" s="9">
        <v>0.68</v>
      </c>
      <c r="T85" s="9">
        <v>0.22</v>
      </c>
      <c r="U85" s="9">
        <v>4</v>
      </c>
      <c r="V85">
        <v>3.52</v>
      </c>
    </row>
    <row r="86" spans="1:22">
      <c r="A86" s="9" t="s">
        <v>622</v>
      </c>
      <c r="B86" s="9" t="s">
        <v>623</v>
      </c>
      <c r="C86" s="9" t="s">
        <v>396</v>
      </c>
      <c r="D86">
        <v>13</v>
      </c>
      <c r="M86">
        <v>0.99</v>
      </c>
      <c r="N86">
        <v>0.86</v>
      </c>
      <c r="O86" s="9">
        <v>0.76</v>
      </c>
      <c r="P86" s="9">
        <v>0.53</v>
      </c>
      <c r="Q86" s="9">
        <v>0.26</v>
      </c>
      <c r="R86" s="9">
        <v>0.34</v>
      </c>
      <c r="S86" s="9">
        <v>0.78</v>
      </c>
      <c r="T86" s="9">
        <v>0.28999999999999998</v>
      </c>
      <c r="U86" s="9">
        <v>3</v>
      </c>
      <c r="V86">
        <v>2.9699999999999998</v>
      </c>
    </row>
    <row r="87" spans="1:22">
      <c r="A87" s="9" t="s">
        <v>624</v>
      </c>
      <c r="B87" s="9" t="s">
        <v>625</v>
      </c>
      <c r="C87" s="9" t="s">
        <v>387</v>
      </c>
      <c r="D87">
        <v>13</v>
      </c>
      <c r="M87">
        <v>0.83</v>
      </c>
      <c r="N87">
        <v>0.76</v>
      </c>
      <c r="O87" s="9">
        <v>0.76</v>
      </c>
      <c r="P87" s="9">
        <v>0.51</v>
      </c>
      <c r="Q87" s="9">
        <v>0.31</v>
      </c>
      <c r="R87" s="9">
        <v>0.3</v>
      </c>
      <c r="S87" s="9">
        <v>0.68</v>
      </c>
      <c r="T87" s="9">
        <v>0.25</v>
      </c>
      <c r="U87" s="9">
        <v>2</v>
      </c>
      <c r="V87">
        <v>1.66</v>
      </c>
    </row>
    <row r="88" spans="1:22">
      <c r="A88" s="9" t="s">
        <v>626</v>
      </c>
      <c r="B88" s="9" t="s">
        <v>625</v>
      </c>
      <c r="C88" s="9" t="s">
        <v>387</v>
      </c>
      <c r="D88">
        <v>13</v>
      </c>
      <c r="M88">
        <v>0.85</v>
      </c>
      <c r="N88">
        <v>0.88</v>
      </c>
      <c r="O88" s="9">
        <v>0.63</v>
      </c>
      <c r="P88" s="9">
        <v>0.43</v>
      </c>
      <c r="Q88" s="9">
        <v>0.13</v>
      </c>
      <c r="R88" s="9">
        <v>0.23</v>
      </c>
      <c r="S88" s="9">
        <v>0.59</v>
      </c>
      <c r="T88" s="9">
        <v>0.19</v>
      </c>
      <c r="U88" s="9">
        <v>2</v>
      </c>
      <c r="V88">
        <v>1.7</v>
      </c>
    </row>
    <row r="89" spans="1:22">
      <c r="A89" s="9" t="s">
        <v>629</v>
      </c>
      <c r="B89" s="9" t="s">
        <v>689</v>
      </c>
      <c r="C89" s="9" t="s">
        <v>396</v>
      </c>
      <c r="D89">
        <v>13</v>
      </c>
      <c r="E89" s="9"/>
      <c r="F89" s="9"/>
      <c r="G89" s="9"/>
      <c r="H89" s="9"/>
      <c r="I89" s="9"/>
      <c r="J89" s="9"/>
      <c r="K89" s="9"/>
      <c r="L89" s="9"/>
      <c r="M89" s="9">
        <v>0.88</v>
      </c>
      <c r="N89" s="9">
        <v>0.93</v>
      </c>
      <c r="O89" s="9">
        <v>0.66</v>
      </c>
      <c r="P89" s="9">
        <v>0.47</v>
      </c>
      <c r="Q89" s="9">
        <v>0.2</v>
      </c>
      <c r="R89" s="9">
        <v>0.2</v>
      </c>
      <c r="S89" s="9">
        <v>0.54</v>
      </c>
      <c r="T89" s="9">
        <v>0.19</v>
      </c>
      <c r="U89" s="9">
        <v>2</v>
      </c>
      <c r="V89">
        <v>1.76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9"/>
  <sheetViews>
    <sheetView workbookViewId="0">
      <pane xSplit="2" ySplit="1" topLeftCell="K8" activePane="bottomRight" state="frozen"/>
      <selection pane="topRight" activeCell="C1" sqref="C1"/>
      <selection pane="bottomLeft" activeCell="A2" sqref="A2"/>
      <selection pane="bottomRight" activeCell="K11" sqref="K11"/>
    </sheetView>
  </sheetViews>
  <sheetFormatPr baseColWidth="10" defaultColWidth="11.1640625" defaultRowHeight="15" x14ac:dyDescent="0"/>
  <cols>
    <col min="1" max="1" width="15.6640625" customWidth="1"/>
    <col min="2" max="2" width="19.1640625" customWidth="1"/>
    <col min="4" max="21" width="6.6640625" customWidth="1"/>
    <col min="22" max="22" width="13" customWidth="1"/>
    <col min="23" max="23" width="6.6640625" customWidth="1"/>
    <col min="24" max="24" width="8.1640625" customWidth="1"/>
    <col min="25" max="25" width="6.6640625" customWidth="1"/>
  </cols>
  <sheetData>
    <row r="1" spans="1:25">
      <c r="A1" t="s">
        <v>691</v>
      </c>
      <c r="B1" t="s">
        <v>692</v>
      </c>
      <c r="C1" t="s">
        <v>693</v>
      </c>
      <c r="D1" t="s">
        <v>676</v>
      </c>
      <c r="E1" t="s">
        <v>69</v>
      </c>
      <c r="F1" t="s">
        <v>70</v>
      </c>
      <c r="G1" t="s">
        <v>71</v>
      </c>
      <c r="H1" t="s">
        <v>72</v>
      </c>
      <c r="I1" t="s">
        <v>126</v>
      </c>
      <c r="J1" t="s">
        <v>127</v>
      </c>
      <c r="K1" t="s">
        <v>694</v>
      </c>
      <c r="L1" t="s">
        <v>695</v>
      </c>
      <c r="M1" t="s">
        <v>696</v>
      </c>
      <c r="P1" t="s">
        <v>697</v>
      </c>
      <c r="Q1" t="s">
        <v>856</v>
      </c>
      <c r="R1" t="s">
        <v>857</v>
      </c>
      <c r="S1" t="s">
        <v>858</v>
      </c>
      <c r="T1" t="s">
        <v>859</v>
      </c>
      <c r="U1" t="s">
        <v>860</v>
      </c>
      <c r="V1" t="s">
        <v>861</v>
      </c>
      <c r="W1" t="s">
        <v>862</v>
      </c>
      <c r="X1" t="s">
        <v>863</v>
      </c>
      <c r="Y1" t="s">
        <v>864</v>
      </c>
    </row>
    <row r="2" spans="1:25">
      <c r="A2" t="s">
        <v>413</v>
      </c>
      <c r="B2" t="s">
        <v>651</v>
      </c>
      <c r="C2">
        <v>2</v>
      </c>
      <c r="D2">
        <v>3</v>
      </c>
      <c r="E2">
        <v>1.22</v>
      </c>
      <c r="F2">
        <v>0.94</v>
      </c>
      <c r="G2">
        <v>1.1499999999999999</v>
      </c>
      <c r="H2">
        <v>0.93</v>
      </c>
      <c r="I2">
        <v>0.77</v>
      </c>
      <c r="J2">
        <v>0.69</v>
      </c>
      <c r="K2">
        <v>2.34</v>
      </c>
      <c r="L2">
        <v>3.04</v>
      </c>
      <c r="M2">
        <v>1.86</v>
      </c>
      <c r="N2" t="s">
        <v>673</v>
      </c>
      <c r="P2" t="s">
        <v>698</v>
      </c>
      <c r="Q2">
        <f>E2/G2</f>
        <v>1.0608695652173914</v>
      </c>
      <c r="R2">
        <f>G2/I2</f>
        <v>1.4935064935064934</v>
      </c>
      <c r="S2">
        <f>E2*F2</f>
        <v>1.1467999999999998</v>
      </c>
      <c r="T2">
        <f>H2*I2</f>
        <v>0.71610000000000007</v>
      </c>
      <c r="U2">
        <f>I2*J2</f>
        <v>0.53129999999999999</v>
      </c>
      <c r="V2">
        <f>S2/T2</f>
        <v>1.6014523111297301</v>
      </c>
      <c r="W2">
        <f>E2/F2</f>
        <v>1.2978723404255319</v>
      </c>
      <c r="X2">
        <f>G2/H2</f>
        <v>1.236559139784946</v>
      </c>
      <c r="Y2">
        <f>I2/J2</f>
        <v>1.1159420289855073</v>
      </c>
    </row>
    <row r="3" spans="1:25">
      <c r="A3" t="s">
        <v>413</v>
      </c>
      <c r="B3" t="s">
        <v>651</v>
      </c>
      <c r="C3">
        <v>1</v>
      </c>
      <c r="D3">
        <v>3</v>
      </c>
      <c r="E3">
        <v>1.23</v>
      </c>
      <c r="F3">
        <v>0.93</v>
      </c>
      <c r="G3">
        <v>1.1299999999999999</v>
      </c>
      <c r="H3">
        <v>0.92</v>
      </c>
      <c r="I3" s="18">
        <v>0.78</v>
      </c>
      <c r="J3" s="18">
        <v>0.71</v>
      </c>
      <c r="K3">
        <v>2.3199999999999998</v>
      </c>
      <c r="L3">
        <v>3.04</v>
      </c>
      <c r="M3">
        <v>1.85</v>
      </c>
      <c r="N3" t="s">
        <v>673</v>
      </c>
      <c r="P3" t="s">
        <v>698</v>
      </c>
      <c r="Q3">
        <f t="shared" ref="Q3:Q67" si="0">E3/G3</f>
        <v>1.0884955752212391</v>
      </c>
      <c r="R3">
        <f t="shared" ref="R3:R67" si="1">G3/I3</f>
        <v>1.4487179487179485</v>
      </c>
      <c r="S3">
        <f t="shared" ref="S3:S67" si="2">E3*F3</f>
        <v>1.1439000000000001</v>
      </c>
      <c r="T3">
        <f t="shared" ref="T3:T67" si="3">H3*I3</f>
        <v>0.71760000000000002</v>
      </c>
      <c r="U3">
        <f t="shared" ref="U3:U67" si="4">I3*J3</f>
        <v>0.55379999999999996</v>
      </c>
      <c r="V3">
        <f t="shared" ref="V3:V67" si="5">S3/T3</f>
        <v>1.5940635451505019</v>
      </c>
      <c r="W3">
        <f t="shared" ref="W3:W67" si="6">E3/F3</f>
        <v>1.3225806451612903</v>
      </c>
      <c r="X3">
        <f t="shared" ref="X3:X67" si="7">G3/H3</f>
        <v>1.2282608695652173</v>
      </c>
      <c r="Y3">
        <f t="shared" ref="Y3:Y67" si="8">I3/J3</f>
        <v>1.0985915492957747</v>
      </c>
    </row>
    <row r="4" spans="1:25">
      <c r="A4" t="s">
        <v>413</v>
      </c>
      <c r="B4" t="s">
        <v>651</v>
      </c>
      <c r="C4">
        <v>2</v>
      </c>
      <c r="D4">
        <v>3</v>
      </c>
      <c r="E4">
        <v>1.19</v>
      </c>
      <c r="F4">
        <v>0.82</v>
      </c>
      <c r="G4">
        <v>1.05</v>
      </c>
      <c r="H4">
        <v>0.84</v>
      </c>
      <c r="I4">
        <v>0.68</v>
      </c>
      <c r="J4">
        <v>0.65</v>
      </c>
      <c r="K4">
        <v>2.16</v>
      </c>
      <c r="L4">
        <v>2.79</v>
      </c>
      <c r="M4">
        <v>1.7</v>
      </c>
      <c r="N4" t="s">
        <v>674</v>
      </c>
      <c r="P4" t="s">
        <v>698</v>
      </c>
      <c r="Q4">
        <f t="shared" si="0"/>
        <v>1.1333333333333333</v>
      </c>
      <c r="R4">
        <f t="shared" si="1"/>
        <v>1.5441176470588236</v>
      </c>
      <c r="S4">
        <f t="shared" si="2"/>
        <v>0.97579999999999989</v>
      </c>
      <c r="T4">
        <f t="shared" si="3"/>
        <v>0.57120000000000004</v>
      </c>
      <c r="U4">
        <f t="shared" si="4"/>
        <v>0.44200000000000006</v>
      </c>
      <c r="V4">
        <f t="shared" si="5"/>
        <v>1.708333333333333</v>
      </c>
      <c r="W4">
        <f t="shared" si="6"/>
        <v>1.4512195121951219</v>
      </c>
      <c r="X4">
        <f t="shared" si="7"/>
        <v>1.25</v>
      </c>
      <c r="Y4">
        <f t="shared" si="8"/>
        <v>1.0461538461538462</v>
      </c>
    </row>
    <row r="5" spans="1:25">
      <c r="A5" t="s">
        <v>413</v>
      </c>
      <c r="B5" t="s">
        <v>651</v>
      </c>
      <c r="C5">
        <v>1</v>
      </c>
      <c r="D5">
        <v>3</v>
      </c>
      <c r="E5">
        <v>1.17</v>
      </c>
      <c r="F5">
        <v>0.82</v>
      </c>
      <c r="G5">
        <v>1.1000000000000001</v>
      </c>
      <c r="H5">
        <v>0.84</v>
      </c>
      <c r="I5">
        <v>0.75</v>
      </c>
      <c r="J5">
        <v>0.65</v>
      </c>
      <c r="K5">
        <v>2.21</v>
      </c>
      <c r="L5">
        <v>2.96</v>
      </c>
      <c r="M5">
        <v>1.85</v>
      </c>
      <c r="N5" t="s">
        <v>674</v>
      </c>
      <c r="P5" t="s">
        <v>698</v>
      </c>
      <c r="Q5">
        <f t="shared" si="0"/>
        <v>1.0636363636363635</v>
      </c>
      <c r="R5">
        <f t="shared" si="1"/>
        <v>1.4666666666666668</v>
      </c>
      <c r="S5">
        <f t="shared" si="2"/>
        <v>0.95939999999999992</v>
      </c>
      <c r="T5">
        <f t="shared" si="3"/>
        <v>0.63</v>
      </c>
      <c r="U5">
        <f t="shared" si="4"/>
        <v>0.48750000000000004</v>
      </c>
      <c r="V5">
        <f t="shared" si="5"/>
        <v>1.5228571428571427</v>
      </c>
      <c r="W5">
        <f t="shared" si="6"/>
        <v>1.4268292682926829</v>
      </c>
      <c r="X5">
        <f t="shared" si="7"/>
        <v>1.3095238095238098</v>
      </c>
      <c r="Y5">
        <f t="shared" si="8"/>
        <v>1.1538461538461537</v>
      </c>
    </row>
    <row r="6" spans="1:25">
      <c r="A6" t="s">
        <v>413</v>
      </c>
      <c r="B6" t="s">
        <v>652</v>
      </c>
      <c r="C6" t="s">
        <v>826</v>
      </c>
      <c r="D6">
        <v>3</v>
      </c>
      <c r="E6">
        <v>1.1000000000000001</v>
      </c>
      <c r="F6">
        <v>0.88</v>
      </c>
      <c r="G6">
        <v>1.03</v>
      </c>
      <c r="H6">
        <v>0.86</v>
      </c>
      <c r="I6">
        <v>0.72</v>
      </c>
      <c r="J6">
        <v>0.69</v>
      </c>
      <c r="N6" t="s">
        <v>673</v>
      </c>
      <c r="O6" t="s">
        <v>699</v>
      </c>
      <c r="P6" t="s">
        <v>698</v>
      </c>
      <c r="Q6">
        <f t="shared" si="0"/>
        <v>1.0679611650485437</v>
      </c>
      <c r="R6">
        <f t="shared" si="1"/>
        <v>1.4305555555555556</v>
      </c>
      <c r="S6">
        <f t="shared" si="2"/>
        <v>0.96800000000000008</v>
      </c>
      <c r="T6">
        <f t="shared" si="3"/>
        <v>0.61919999999999997</v>
      </c>
      <c r="U6">
        <f t="shared" si="4"/>
        <v>0.49679999999999996</v>
      </c>
      <c r="V6">
        <f t="shared" si="5"/>
        <v>1.5633074935400519</v>
      </c>
      <c r="W6">
        <f t="shared" si="6"/>
        <v>1.25</v>
      </c>
      <c r="X6">
        <f t="shared" si="7"/>
        <v>1.1976744186046513</v>
      </c>
      <c r="Y6">
        <f t="shared" si="8"/>
        <v>1.0434782608695652</v>
      </c>
    </row>
    <row r="7" spans="1:25">
      <c r="A7" t="s">
        <v>413</v>
      </c>
      <c r="B7" t="s">
        <v>652</v>
      </c>
      <c r="C7" t="s">
        <v>827</v>
      </c>
      <c r="D7">
        <v>3</v>
      </c>
      <c r="E7">
        <v>1.17</v>
      </c>
      <c r="F7">
        <v>0.9</v>
      </c>
      <c r="G7">
        <v>1.18</v>
      </c>
      <c r="H7">
        <v>0.92</v>
      </c>
      <c r="I7">
        <v>0.81</v>
      </c>
      <c r="J7">
        <v>0.75</v>
      </c>
      <c r="N7" t="s">
        <v>673</v>
      </c>
      <c r="O7" t="s">
        <v>699</v>
      </c>
      <c r="P7" t="s">
        <v>698</v>
      </c>
      <c r="Q7">
        <f t="shared" si="0"/>
        <v>0.99152542372881358</v>
      </c>
      <c r="R7">
        <f t="shared" si="1"/>
        <v>1.4567901234567899</v>
      </c>
      <c r="S7">
        <f t="shared" si="2"/>
        <v>1.0529999999999999</v>
      </c>
      <c r="T7">
        <f t="shared" si="3"/>
        <v>0.74520000000000008</v>
      </c>
      <c r="U7">
        <f t="shared" si="4"/>
        <v>0.60750000000000004</v>
      </c>
      <c r="V7">
        <f t="shared" si="5"/>
        <v>1.4130434782608694</v>
      </c>
      <c r="W7">
        <f t="shared" si="6"/>
        <v>1.2999999999999998</v>
      </c>
      <c r="X7">
        <f t="shared" si="7"/>
        <v>1.2826086956521738</v>
      </c>
      <c r="Y7">
        <f t="shared" si="8"/>
        <v>1.08</v>
      </c>
    </row>
    <row r="8" spans="1:25">
      <c r="A8" t="s">
        <v>413</v>
      </c>
      <c r="B8" t="s">
        <v>652</v>
      </c>
      <c r="C8" t="s">
        <v>828</v>
      </c>
      <c r="D8">
        <v>3</v>
      </c>
      <c r="E8">
        <v>1.1299999999999999</v>
      </c>
      <c r="F8">
        <v>0.9</v>
      </c>
      <c r="G8">
        <v>1.08</v>
      </c>
      <c r="H8">
        <v>0.88</v>
      </c>
      <c r="I8">
        <v>0.78</v>
      </c>
      <c r="J8">
        <v>0.7</v>
      </c>
      <c r="N8" t="s">
        <v>673</v>
      </c>
      <c r="O8" t="s">
        <v>699</v>
      </c>
      <c r="P8" t="s">
        <v>698</v>
      </c>
      <c r="Q8">
        <f t="shared" si="0"/>
        <v>1.0462962962962961</v>
      </c>
      <c r="R8">
        <f t="shared" si="1"/>
        <v>1.3846153846153846</v>
      </c>
      <c r="S8">
        <f t="shared" si="2"/>
        <v>1.0169999999999999</v>
      </c>
      <c r="T8">
        <f t="shared" si="3"/>
        <v>0.68640000000000001</v>
      </c>
      <c r="U8">
        <f t="shared" si="4"/>
        <v>0.54599999999999993</v>
      </c>
      <c r="V8">
        <f t="shared" si="5"/>
        <v>1.4816433566433564</v>
      </c>
      <c r="W8">
        <f t="shared" si="6"/>
        <v>1.2555555555555553</v>
      </c>
      <c r="X8">
        <f t="shared" si="7"/>
        <v>1.2272727272727273</v>
      </c>
      <c r="Y8">
        <f t="shared" si="8"/>
        <v>1.1142857142857143</v>
      </c>
    </row>
    <row r="9" spans="1:25">
      <c r="A9" t="s">
        <v>413</v>
      </c>
      <c r="B9" t="s">
        <v>652</v>
      </c>
      <c r="C9" t="s">
        <v>829</v>
      </c>
      <c r="D9">
        <v>3</v>
      </c>
      <c r="E9">
        <v>1.1100000000000001</v>
      </c>
      <c r="F9">
        <v>0.85</v>
      </c>
      <c r="G9">
        <v>1.0900000000000001</v>
      </c>
      <c r="H9">
        <v>0.87</v>
      </c>
      <c r="I9">
        <v>0.8</v>
      </c>
      <c r="J9">
        <v>0.73</v>
      </c>
      <c r="N9" t="s">
        <v>673</v>
      </c>
      <c r="O9" t="s">
        <v>699</v>
      </c>
      <c r="P9" t="s">
        <v>698</v>
      </c>
      <c r="Q9">
        <f t="shared" si="0"/>
        <v>1.0183486238532111</v>
      </c>
      <c r="R9">
        <f t="shared" si="1"/>
        <v>1.3625</v>
      </c>
      <c r="S9">
        <f t="shared" si="2"/>
        <v>0.94350000000000001</v>
      </c>
      <c r="T9">
        <f t="shared" si="3"/>
        <v>0.69600000000000006</v>
      </c>
      <c r="U9">
        <f t="shared" si="4"/>
        <v>0.58399999999999996</v>
      </c>
      <c r="V9">
        <f t="shared" si="5"/>
        <v>1.3556034482758619</v>
      </c>
      <c r="W9">
        <f t="shared" si="6"/>
        <v>1.3058823529411767</v>
      </c>
      <c r="X9">
        <f t="shared" si="7"/>
        <v>1.2528735632183909</v>
      </c>
      <c r="Y9">
        <f t="shared" si="8"/>
        <v>1.0958904109589043</v>
      </c>
    </row>
    <row r="10" spans="1:25">
      <c r="A10" t="s">
        <v>413</v>
      </c>
      <c r="B10" t="s">
        <v>652</v>
      </c>
      <c r="C10" t="s">
        <v>830</v>
      </c>
      <c r="D10">
        <v>3</v>
      </c>
      <c r="E10">
        <v>1.08</v>
      </c>
      <c r="F10">
        <v>0.8</v>
      </c>
      <c r="G10">
        <v>1.05</v>
      </c>
      <c r="H10">
        <v>0.9</v>
      </c>
      <c r="I10">
        <v>0.72</v>
      </c>
      <c r="J10">
        <v>0.71</v>
      </c>
      <c r="N10" t="s">
        <v>673</v>
      </c>
      <c r="O10" t="s">
        <v>699</v>
      </c>
      <c r="P10" t="s">
        <v>698</v>
      </c>
      <c r="Q10">
        <f t="shared" si="0"/>
        <v>1.0285714285714287</v>
      </c>
      <c r="R10">
        <f t="shared" si="1"/>
        <v>1.4583333333333335</v>
      </c>
      <c r="S10">
        <f t="shared" si="2"/>
        <v>0.8640000000000001</v>
      </c>
      <c r="T10">
        <f t="shared" si="3"/>
        <v>0.64800000000000002</v>
      </c>
      <c r="U10">
        <f t="shared" si="4"/>
        <v>0.51119999999999999</v>
      </c>
      <c r="V10">
        <f t="shared" si="5"/>
        <v>1.3333333333333335</v>
      </c>
      <c r="W10">
        <f t="shared" si="6"/>
        <v>1.35</v>
      </c>
      <c r="X10">
        <f t="shared" si="7"/>
        <v>1.1666666666666667</v>
      </c>
      <c r="Y10">
        <f t="shared" si="8"/>
        <v>1.0140845070422535</v>
      </c>
    </row>
    <row r="11" spans="1:25">
      <c r="A11" t="s">
        <v>413</v>
      </c>
      <c r="B11" t="s">
        <v>652</v>
      </c>
      <c r="C11" t="s">
        <v>831</v>
      </c>
      <c r="D11">
        <v>3</v>
      </c>
      <c r="E11">
        <v>1.17</v>
      </c>
      <c r="F11">
        <v>0.93</v>
      </c>
      <c r="G11">
        <v>1.1000000000000001</v>
      </c>
      <c r="H11">
        <v>0.95</v>
      </c>
      <c r="I11">
        <v>0.86</v>
      </c>
      <c r="J11">
        <v>0.7</v>
      </c>
      <c r="N11" t="s">
        <v>673</v>
      </c>
      <c r="O11" t="s">
        <v>699</v>
      </c>
      <c r="P11" t="s">
        <v>698</v>
      </c>
      <c r="Q11">
        <f>E11/G11</f>
        <v>1.0636363636363635</v>
      </c>
      <c r="R11">
        <f>G11/I11</f>
        <v>1.2790697674418605</v>
      </c>
      <c r="S11">
        <f>E11*F11</f>
        <v>1.0881000000000001</v>
      </c>
      <c r="T11">
        <f>H11*I11</f>
        <v>0.81699999999999995</v>
      </c>
      <c r="U11">
        <f>I11*J11</f>
        <v>0.60199999999999998</v>
      </c>
      <c r="V11">
        <f t="shared" si="5"/>
        <v>1.3318237454100368</v>
      </c>
      <c r="W11">
        <f>E11/F11</f>
        <v>1.258064516129032</v>
      </c>
      <c r="X11">
        <f>G11/H11</f>
        <v>1.1578947368421053</v>
      </c>
      <c r="Y11">
        <f>I11/J11</f>
        <v>1.2285714285714286</v>
      </c>
    </row>
    <row r="12" spans="1:25">
      <c r="A12" t="s">
        <v>413</v>
      </c>
      <c r="B12" t="s">
        <v>652</v>
      </c>
      <c r="C12" t="s">
        <v>832</v>
      </c>
      <c r="D12">
        <v>3</v>
      </c>
      <c r="E12">
        <v>1.1399999999999999</v>
      </c>
      <c r="F12">
        <v>0.9</v>
      </c>
      <c r="G12">
        <v>1.1599999999999999</v>
      </c>
      <c r="H12">
        <v>0.9</v>
      </c>
      <c r="I12">
        <v>0.75</v>
      </c>
      <c r="J12">
        <v>0.78</v>
      </c>
      <c r="N12" t="s">
        <v>673</v>
      </c>
      <c r="O12" t="s">
        <v>699</v>
      </c>
      <c r="P12" t="s">
        <v>698</v>
      </c>
      <c r="Q12">
        <f t="shared" si="0"/>
        <v>0.98275862068965514</v>
      </c>
      <c r="R12">
        <f t="shared" si="1"/>
        <v>1.5466666666666666</v>
      </c>
      <c r="S12">
        <f t="shared" si="2"/>
        <v>1.026</v>
      </c>
      <c r="T12">
        <f t="shared" si="3"/>
        <v>0.67500000000000004</v>
      </c>
      <c r="U12">
        <f t="shared" si="4"/>
        <v>0.58499999999999996</v>
      </c>
      <c r="V12">
        <f t="shared" si="5"/>
        <v>1.52</v>
      </c>
      <c r="W12">
        <f t="shared" si="6"/>
        <v>1.2666666666666666</v>
      </c>
      <c r="X12">
        <f t="shared" si="7"/>
        <v>1.2888888888888888</v>
      </c>
      <c r="Y12">
        <f t="shared" si="8"/>
        <v>0.96153846153846145</v>
      </c>
    </row>
    <row r="13" spans="1:25">
      <c r="A13" t="s">
        <v>413</v>
      </c>
      <c r="B13" t="s">
        <v>652</v>
      </c>
      <c r="C13" t="s">
        <v>833</v>
      </c>
      <c r="D13">
        <v>3</v>
      </c>
      <c r="E13">
        <v>1.08</v>
      </c>
      <c r="F13">
        <v>0.87</v>
      </c>
      <c r="G13">
        <v>1.08</v>
      </c>
      <c r="H13">
        <v>0.83</v>
      </c>
      <c r="I13">
        <v>0.79</v>
      </c>
      <c r="J13">
        <v>0.73</v>
      </c>
      <c r="N13" t="s">
        <v>673</v>
      </c>
      <c r="O13" t="s">
        <v>699</v>
      </c>
      <c r="P13" t="s">
        <v>698</v>
      </c>
      <c r="Q13">
        <f t="shared" si="0"/>
        <v>1</v>
      </c>
      <c r="R13">
        <f t="shared" si="1"/>
        <v>1.3670886075949367</v>
      </c>
      <c r="S13">
        <f t="shared" si="2"/>
        <v>0.9396000000000001</v>
      </c>
      <c r="T13">
        <f t="shared" si="3"/>
        <v>0.65569999999999995</v>
      </c>
      <c r="U13">
        <f t="shared" si="4"/>
        <v>0.57669999999999999</v>
      </c>
      <c r="V13">
        <f t="shared" si="5"/>
        <v>1.4329723959127652</v>
      </c>
      <c r="W13">
        <f t="shared" si="6"/>
        <v>1.2413793103448276</v>
      </c>
      <c r="X13">
        <f t="shared" si="7"/>
        <v>1.3012048192771086</v>
      </c>
      <c r="Y13">
        <f t="shared" si="8"/>
        <v>1.0821917808219179</v>
      </c>
    </row>
    <row r="14" spans="1:25">
      <c r="A14" t="s">
        <v>413</v>
      </c>
      <c r="B14" t="s">
        <v>652</v>
      </c>
      <c r="C14" t="s">
        <v>834</v>
      </c>
      <c r="D14">
        <v>3</v>
      </c>
      <c r="E14">
        <v>1.18</v>
      </c>
      <c r="F14">
        <v>0.93</v>
      </c>
      <c r="G14">
        <v>1.2</v>
      </c>
      <c r="H14">
        <v>0.98</v>
      </c>
      <c r="I14">
        <v>0.8</v>
      </c>
      <c r="J14">
        <v>0.76</v>
      </c>
      <c r="N14" t="s">
        <v>673</v>
      </c>
      <c r="O14" t="s">
        <v>699</v>
      </c>
      <c r="P14" t="s">
        <v>698</v>
      </c>
      <c r="Q14">
        <f t="shared" si="0"/>
        <v>0.98333333333333328</v>
      </c>
      <c r="R14">
        <f t="shared" si="1"/>
        <v>1.4999999999999998</v>
      </c>
      <c r="S14">
        <f t="shared" si="2"/>
        <v>1.0973999999999999</v>
      </c>
      <c r="T14">
        <f t="shared" si="3"/>
        <v>0.78400000000000003</v>
      </c>
      <c r="U14">
        <f t="shared" si="4"/>
        <v>0.6080000000000001</v>
      </c>
      <c r="V14">
        <f t="shared" si="5"/>
        <v>1.3997448979591836</v>
      </c>
      <c r="W14">
        <f t="shared" si="6"/>
        <v>1.268817204301075</v>
      </c>
      <c r="X14">
        <f t="shared" si="7"/>
        <v>1.2244897959183674</v>
      </c>
      <c r="Y14">
        <f t="shared" si="8"/>
        <v>1.0526315789473684</v>
      </c>
    </row>
    <row r="15" spans="1:25">
      <c r="A15" t="s">
        <v>413</v>
      </c>
      <c r="B15" t="s">
        <v>652</v>
      </c>
      <c r="C15" t="s">
        <v>835</v>
      </c>
      <c r="D15">
        <v>3</v>
      </c>
      <c r="E15">
        <v>1.1299999999999999</v>
      </c>
      <c r="F15">
        <v>0.87</v>
      </c>
      <c r="G15">
        <v>1.1200000000000001</v>
      </c>
      <c r="H15">
        <v>0.88</v>
      </c>
      <c r="I15">
        <v>0.77</v>
      </c>
      <c r="J15">
        <v>0.74</v>
      </c>
      <c r="N15" t="s">
        <v>673</v>
      </c>
      <c r="O15" t="s">
        <v>699</v>
      </c>
      <c r="P15" t="s">
        <v>698</v>
      </c>
      <c r="Q15">
        <f t="shared" si="0"/>
        <v>1.0089285714285712</v>
      </c>
      <c r="R15">
        <f t="shared" si="1"/>
        <v>1.4545454545454546</v>
      </c>
      <c r="S15">
        <f t="shared" si="2"/>
        <v>0.98309999999999986</v>
      </c>
      <c r="T15">
        <f t="shared" si="3"/>
        <v>0.67759999999999998</v>
      </c>
      <c r="U15">
        <f t="shared" si="4"/>
        <v>0.56979999999999997</v>
      </c>
      <c r="V15">
        <f t="shared" si="5"/>
        <v>1.4508559622195984</v>
      </c>
      <c r="W15">
        <f t="shared" si="6"/>
        <v>1.2988505747126435</v>
      </c>
      <c r="X15">
        <f t="shared" si="7"/>
        <v>1.2727272727272729</v>
      </c>
      <c r="Y15">
        <f t="shared" si="8"/>
        <v>1.0405405405405406</v>
      </c>
    </row>
    <row r="16" spans="1:25">
      <c r="A16" t="s">
        <v>413</v>
      </c>
      <c r="B16" t="s">
        <v>652</v>
      </c>
      <c r="C16" t="s">
        <v>836</v>
      </c>
      <c r="D16">
        <v>3</v>
      </c>
      <c r="E16">
        <v>1.1599999999999999</v>
      </c>
      <c r="F16">
        <v>0.94</v>
      </c>
      <c r="G16">
        <v>1.0900000000000001</v>
      </c>
      <c r="H16">
        <v>0.9</v>
      </c>
      <c r="I16">
        <v>0.8</v>
      </c>
      <c r="J16">
        <v>0.71</v>
      </c>
      <c r="N16" t="s">
        <v>673</v>
      </c>
      <c r="O16" t="s">
        <v>699</v>
      </c>
      <c r="P16" t="s">
        <v>698</v>
      </c>
      <c r="Q16">
        <f t="shared" si="0"/>
        <v>1.0642201834862384</v>
      </c>
      <c r="R16">
        <f t="shared" si="1"/>
        <v>1.3625</v>
      </c>
      <c r="S16">
        <f t="shared" si="2"/>
        <v>1.0903999999999998</v>
      </c>
      <c r="T16">
        <f t="shared" si="3"/>
        <v>0.72000000000000008</v>
      </c>
      <c r="U16">
        <f t="shared" si="4"/>
        <v>0.56799999999999995</v>
      </c>
      <c r="V16">
        <f t="shared" si="5"/>
        <v>1.514444444444444</v>
      </c>
      <c r="W16">
        <f t="shared" si="6"/>
        <v>1.2340425531914894</v>
      </c>
      <c r="X16">
        <f t="shared" si="7"/>
        <v>1.2111111111111112</v>
      </c>
      <c r="Y16">
        <f t="shared" si="8"/>
        <v>1.1267605633802817</v>
      </c>
    </row>
    <row r="17" spans="1:25">
      <c r="A17" t="s">
        <v>413</v>
      </c>
      <c r="B17" t="s">
        <v>652</v>
      </c>
      <c r="C17" t="s">
        <v>837</v>
      </c>
      <c r="D17">
        <v>3</v>
      </c>
      <c r="E17">
        <v>1.1200000000000001</v>
      </c>
      <c r="F17">
        <v>0.92</v>
      </c>
      <c r="G17">
        <v>1.1299999999999999</v>
      </c>
      <c r="H17">
        <v>0.9</v>
      </c>
      <c r="I17">
        <v>0.78</v>
      </c>
      <c r="J17">
        <v>0.73</v>
      </c>
      <c r="N17" t="s">
        <v>673</v>
      </c>
      <c r="O17" t="s">
        <v>699</v>
      </c>
      <c r="P17" t="s">
        <v>698</v>
      </c>
      <c r="Q17">
        <f t="shared" si="0"/>
        <v>0.99115044247787631</v>
      </c>
      <c r="R17">
        <f t="shared" si="1"/>
        <v>1.4487179487179485</v>
      </c>
      <c r="S17">
        <f t="shared" si="2"/>
        <v>1.0304000000000002</v>
      </c>
      <c r="T17">
        <f t="shared" si="3"/>
        <v>0.70200000000000007</v>
      </c>
      <c r="U17">
        <f t="shared" si="4"/>
        <v>0.56940000000000002</v>
      </c>
      <c r="V17">
        <f t="shared" si="5"/>
        <v>1.467806267806268</v>
      </c>
      <c r="W17">
        <f t="shared" si="6"/>
        <v>1.2173913043478262</v>
      </c>
      <c r="X17">
        <f t="shared" si="7"/>
        <v>1.2555555555555553</v>
      </c>
      <c r="Y17">
        <f t="shared" si="8"/>
        <v>1.0684931506849316</v>
      </c>
    </row>
    <row r="18" spans="1:25">
      <c r="A18" t="s">
        <v>413</v>
      </c>
      <c r="B18" t="s">
        <v>652</v>
      </c>
      <c r="C18" t="s">
        <v>839</v>
      </c>
      <c r="D18">
        <v>3</v>
      </c>
      <c r="E18">
        <v>1.18</v>
      </c>
      <c r="F18">
        <v>0.91</v>
      </c>
      <c r="G18">
        <v>1.0900000000000001</v>
      </c>
      <c r="H18">
        <v>0.92</v>
      </c>
      <c r="I18">
        <v>0.79</v>
      </c>
      <c r="J18">
        <v>0.73</v>
      </c>
      <c r="N18" t="s">
        <v>673</v>
      </c>
      <c r="O18" t="s">
        <v>699</v>
      </c>
      <c r="P18" t="s">
        <v>698</v>
      </c>
      <c r="Q18">
        <f t="shared" si="0"/>
        <v>1.0825688073394495</v>
      </c>
      <c r="R18">
        <f t="shared" si="1"/>
        <v>1.379746835443038</v>
      </c>
      <c r="S18">
        <f t="shared" si="2"/>
        <v>1.0738000000000001</v>
      </c>
      <c r="T18">
        <f t="shared" si="3"/>
        <v>0.72680000000000011</v>
      </c>
      <c r="U18">
        <f t="shared" si="4"/>
        <v>0.57669999999999999</v>
      </c>
      <c r="V18">
        <f t="shared" si="5"/>
        <v>1.477435332966428</v>
      </c>
      <c r="W18">
        <f t="shared" si="6"/>
        <v>1.2967032967032965</v>
      </c>
      <c r="X18">
        <f t="shared" si="7"/>
        <v>1.1847826086956521</v>
      </c>
      <c r="Y18">
        <f t="shared" si="8"/>
        <v>1.0821917808219179</v>
      </c>
    </row>
    <row r="19" spans="1:25">
      <c r="A19" t="s">
        <v>413</v>
      </c>
      <c r="B19" t="s">
        <v>652</v>
      </c>
      <c r="C19" t="s">
        <v>840</v>
      </c>
      <c r="D19">
        <v>3</v>
      </c>
      <c r="E19">
        <v>1.1299999999999999</v>
      </c>
      <c r="F19">
        <v>0.87</v>
      </c>
      <c r="G19">
        <v>1.1399999999999999</v>
      </c>
      <c r="H19">
        <v>0.87</v>
      </c>
      <c r="I19">
        <v>0.8</v>
      </c>
      <c r="J19">
        <v>0.72</v>
      </c>
      <c r="N19" t="s">
        <v>673</v>
      </c>
      <c r="O19" t="s">
        <v>699</v>
      </c>
      <c r="P19" t="s">
        <v>698</v>
      </c>
      <c r="Q19">
        <f t="shared" si="0"/>
        <v>0.99122807017543857</v>
      </c>
      <c r="R19">
        <f t="shared" si="1"/>
        <v>1.4249999999999998</v>
      </c>
      <c r="S19">
        <f t="shared" si="2"/>
        <v>0.98309999999999986</v>
      </c>
      <c r="T19">
        <f t="shared" si="3"/>
        <v>0.69600000000000006</v>
      </c>
      <c r="U19">
        <f t="shared" si="4"/>
        <v>0.57599999999999996</v>
      </c>
      <c r="V19">
        <f t="shared" si="5"/>
        <v>1.4124999999999996</v>
      </c>
      <c r="W19">
        <f t="shared" si="6"/>
        <v>1.2988505747126435</v>
      </c>
      <c r="X19">
        <f t="shared" si="7"/>
        <v>1.3103448275862069</v>
      </c>
      <c r="Y19">
        <f t="shared" si="8"/>
        <v>1.1111111111111112</v>
      </c>
    </row>
    <row r="20" spans="1:25">
      <c r="A20" t="s">
        <v>413</v>
      </c>
      <c r="B20" t="s">
        <v>652</v>
      </c>
      <c r="C20" t="s">
        <v>841</v>
      </c>
      <c r="D20">
        <v>3</v>
      </c>
      <c r="E20">
        <v>1.1000000000000001</v>
      </c>
      <c r="F20">
        <v>0.92</v>
      </c>
      <c r="G20">
        <v>1.1000000000000001</v>
      </c>
      <c r="H20">
        <v>0.88</v>
      </c>
      <c r="I20">
        <v>0.71</v>
      </c>
      <c r="J20">
        <v>0.71</v>
      </c>
      <c r="N20" t="s">
        <v>673</v>
      </c>
      <c r="O20" t="s">
        <v>699</v>
      </c>
      <c r="P20" t="s">
        <v>698</v>
      </c>
      <c r="Q20">
        <f t="shared" si="0"/>
        <v>1</v>
      </c>
      <c r="R20">
        <f t="shared" si="1"/>
        <v>1.5492957746478875</v>
      </c>
      <c r="S20">
        <f t="shared" si="2"/>
        <v>1.0120000000000002</v>
      </c>
      <c r="T20">
        <f t="shared" si="3"/>
        <v>0.62480000000000002</v>
      </c>
      <c r="U20">
        <f t="shared" si="4"/>
        <v>0.50409999999999999</v>
      </c>
      <c r="V20">
        <f t="shared" si="5"/>
        <v>1.6197183098591552</v>
      </c>
      <c r="W20">
        <f t="shared" si="6"/>
        <v>1.1956521739130435</v>
      </c>
      <c r="X20">
        <f t="shared" si="7"/>
        <v>1.25</v>
      </c>
      <c r="Y20">
        <f t="shared" si="8"/>
        <v>1</v>
      </c>
    </row>
    <row r="21" spans="1:25">
      <c r="A21" t="s">
        <v>413</v>
      </c>
      <c r="B21" t="s">
        <v>652</v>
      </c>
      <c r="C21" t="s">
        <v>842</v>
      </c>
      <c r="D21">
        <v>3</v>
      </c>
      <c r="E21">
        <v>1.1100000000000001</v>
      </c>
      <c r="F21">
        <v>0.87</v>
      </c>
      <c r="G21">
        <v>1.1200000000000001</v>
      </c>
      <c r="H21">
        <v>0.88</v>
      </c>
      <c r="I21">
        <v>0.77</v>
      </c>
      <c r="J21">
        <v>0.72</v>
      </c>
      <c r="N21" t="s">
        <v>673</v>
      </c>
      <c r="O21" t="s">
        <v>699</v>
      </c>
      <c r="P21" t="s">
        <v>698</v>
      </c>
      <c r="Q21">
        <f t="shared" si="0"/>
        <v>0.9910714285714286</v>
      </c>
      <c r="R21">
        <f t="shared" si="1"/>
        <v>1.4545454545454546</v>
      </c>
      <c r="S21">
        <f t="shared" si="2"/>
        <v>0.96570000000000011</v>
      </c>
      <c r="T21">
        <f t="shared" si="3"/>
        <v>0.67759999999999998</v>
      </c>
      <c r="U21">
        <f t="shared" si="4"/>
        <v>0.5544</v>
      </c>
      <c r="V21">
        <f t="shared" si="5"/>
        <v>1.4251770956316412</v>
      </c>
      <c r="W21">
        <f t="shared" si="6"/>
        <v>1.2758620689655173</v>
      </c>
      <c r="X21">
        <f t="shared" si="7"/>
        <v>1.2727272727272729</v>
      </c>
      <c r="Y21">
        <f t="shared" si="8"/>
        <v>1.0694444444444444</v>
      </c>
    </row>
    <row r="22" spans="1:25">
      <c r="A22" t="s">
        <v>413</v>
      </c>
      <c r="B22" t="s">
        <v>652</v>
      </c>
      <c r="C22" t="s">
        <v>843</v>
      </c>
      <c r="D22">
        <v>3</v>
      </c>
      <c r="E22">
        <v>1.1299999999999999</v>
      </c>
      <c r="F22">
        <v>0.9</v>
      </c>
      <c r="G22">
        <v>1.17</v>
      </c>
      <c r="H22">
        <v>0.91</v>
      </c>
      <c r="I22">
        <v>0.85</v>
      </c>
      <c r="J22">
        <v>0.75</v>
      </c>
      <c r="N22" t="s">
        <v>673</v>
      </c>
      <c r="O22" t="s">
        <v>699</v>
      </c>
      <c r="P22" t="s">
        <v>698</v>
      </c>
      <c r="Q22">
        <f t="shared" si="0"/>
        <v>0.96581196581196582</v>
      </c>
      <c r="R22">
        <f t="shared" si="1"/>
        <v>1.3764705882352941</v>
      </c>
      <c r="S22">
        <f t="shared" si="2"/>
        <v>1.0169999999999999</v>
      </c>
      <c r="T22">
        <f t="shared" si="3"/>
        <v>0.77349999999999997</v>
      </c>
      <c r="U22">
        <f t="shared" si="4"/>
        <v>0.63749999999999996</v>
      </c>
      <c r="V22">
        <f t="shared" si="5"/>
        <v>1.3148028442146089</v>
      </c>
      <c r="W22">
        <f t="shared" si="6"/>
        <v>1.2555555555555553</v>
      </c>
      <c r="X22">
        <f t="shared" si="7"/>
        <v>1.2857142857142856</v>
      </c>
      <c r="Y22">
        <f t="shared" si="8"/>
        <v>1.1333333333333333</v>
      </c>
    </row>
    <row r="23" spans="1:25">
      <c r="A23" t="s">
        <v>413</v>
      </c>
      <c r="B23" t="s">
        <v>652</v>
      </c>
      <c r="C23" t="s">
        <v>844</v>
      </c>
      <c r="D23">
        <v>3</v>
      </c>
      <c r="E23">
        <v>1.1000000000000001</v>
      </c>
      <c r="F23">
        <v>0.85</v>
      </c>
      <c r="G23">
        <v>1.03</v>
      </c>
      <c r="H23">
        <v>0.84</v>
      </c>
      <c r="I23">
        <v>0.7</v>
      </c>
      <c r="J23">
        <v>0.64</v>
      </c>
      <c r="N23" t="s">
        <v>673</v>
      </c>
      <c r="O23" t="s">
        <v>699</v>
      </c>
      <c r="P23" t="s">
        <v>698</v>
      </c>
      <c r="Q23">
        <f t="shared" si="0"/>
        <v>1.0679611650485437</v>
      </c>
      <c r="R23">
        <f t="shared" si="1"/>
        <v>1.4714285714285715</v>
      </c>
      <c r="S23">
        <f t="shared" si="2"/>
        <v>0.93500000000000005</v>
      </c>
      <c r="T23">
        <f t="shared" si="3"/>
        <v>0.58799999999999997</v>
      </c>
      <c r="U23">
        <f t="shared" si="4"/>
        <v>0.44799999999999995</v>
      </c>
      <c r="V23">
        <f t="shared" si="5"/>
        <v>1.5901360544217689</v>
      </c>
      <c r="W23">
        <f t="shared" si="6"/>
        <v>1.2941176470588236</v>
      </c>
      <c r="X23">
        <f t="shared" si="7"/>
        <v>1.2261904761904763</v>
      </c>
      <c r="Y23">
        <f t="shared" si="8"/>
        <v>1.09375</v>
      </c>
    </row>
    <row r="24" spans="1:25">
      <c r="A24" t="s">
        <v>413</v>
      </c>
      <c r="B24" t="s">
        <v>652</v>
      </c>
      <c r="C24" t="s">
        <v>845</v>
      </c>
      <c r="D24">
        <v>3</v>
      </c>
      <c r="E24">
        <v>1.1200000000000001</v>
      </c>
      <c r="F24">
        <v>0.88</v>
      </c>
      <c r="G24">
        <v>1.1200000000000001</v>
      </c>
      <c r="H24">
        <v>0.95</v>
      </c>
      <c r="I24">
        <v>0.79</v>
      </c>
      <c r="J24">
        <v>0.72</v>
      </c>
      <c r="N24" t="s">
        <v>673</v>
      </c>
      <c r="O24" t="s">
        <v>699</v>
      </c>
      <c r="P24" t="s">
        <v>698</v>
      </c>
      <c r="Q24">
        <f t="shared" si="0"/>
        <v>1</v>
      </c>
      <c r="R24">
        <f t="shared" si="1"/>
        <v>1.4177215189873418</v>
      </c>
      <c r="S24">
        <f t="shared" si="2"/>
        <v>0.98560000000000014</v>
      </c>
      <c r="T24">
        <f t="shared" si="3"/>
        <v>0.75049999999999994</v>
      </c>
      <c r="U24">
        <f t="shared" si="4"/>
        <v>0.56879999999999997</v>
      </c>
      <c r="V24">
        <f t="shared" si="5"/>
        <v>1.3132578281145906</v>
      </c>
      <c r="W24">
        <f t="shared" si="6"/>
        <v>1.2727272727272729</v>
      </c>
      <c r="X24">
        <f t="shared" si="7"/>
        <v>1.1789473684210527</v>
      </c>
      <c r="Y24">
        <f t="shared" si="8"/>
        <v>1.0972222222222223</v>
      </c>
    </row>
    <row r="25" spans="1:25">
      <c r="A25" t="s">
        <v>413</v>
      </c>
      <c r="B25" t="s">
        <v>672</v>
      </c>
      <c r="C25">
        <v>2813</v>
      </c>
      <c r="D25">
        <v>2</v>
      </c>
      <c r="E25">
        <v>0.97</v>
      </c>
      <c r="F25">
        <v>0.75</v>
      </c>
      <c r="G25">
        <v>0.84</v>
      </c>
      <c r="H25">
        <v>0.78</v>
      </c>
      <c r="I25">
        <v>0.83</v>
      </c>
      <c r="J25">
        <v>0.73</v>
      </c>
      <c r="L25">
        <v>2.75</v>
      </c>
      <c r="N25" t="s">
        <v>675</v>
      </c>
      <c r="O25" t="s">
        <v>700</v>
      </c>
      <c r="P25" t="s">
        <v>701</v>
      </c>
      <c r="Q25">
        <f t="shared" si="0"/>
        <v>1.1547619047619049</v>
      </c>
      <c r="R25">
        <f t="shared" si="1"/>
        <v>1.0120481927710843</v>
      </c>
      <c r="S25">
        <f t="shared" si="2"/>
        <v>0.72750000000000004</v>
      </c>
      <c r="T25">
        <f t="shared" si="3"/>
        <v>0.64739999999999998</v>
      </c>
      <c r="U25">
        <f t="shared" si="4"/>
        <v>0.60589999999999999</v>
      </c>
      <c r="V25">
        <f t="shared" si="5"/>
        <v>1.1237256719184432</v>
      </c>
      <c r="W25">
        <f t="shared" si="6"/>
        <v>1.2933333333333332</v>
      </c>
      <c r="X25">
        <f t="shared" si="7"/>
        <v>1.0769230769230769</v>
      </c>
      <c r="Y25">
        <f t="shared" si="8"/>
        <v>1.1369863013698629</v>
      </c>
    </row>
    <row r="26" spans="1:25">
      <c r="A26" t="s">
        <v>413</v>
      </c>
      <c r="B26" t="s">
        <v>672</v>
      </c>
      <c r="C26">
        <v>2821</v>
      </c>
      <c r="D26">
        <v>2</v>
      </c>
      <c r="E26">
        <v>0.96</v>
      </c>
      <c r="F26">
        <v>0.71</v>
      </c>
      <c r="G26">
        <v>1</v>
      </c>
      <c r="H26">
        <v>0.76</v>
      </c>
      <c r="I26">
        <v>0.7</v>
      </c>
      <c r="J26">
        <v>0.57999999999999996</v>
      </c>
      <c r="L26">
        <v>2.65</v>
      </c>
      <c r="N26" t="s">
        <v>675</v>
      </c>
      <c r="O26" t="s">
        <v>700</v>
      </c>
      <c r="P26" t="s">
        <v>701</v>
      </c>
      <c r="Q26">
        <f t="shared" si="0"/>
        <v>0.96</v>
      </c>
      <c r="R26">
        <f t="shared" si="1"/>
        <v>1.4285714285714286</v>
      </c>
      <c r="S26">
        <f t="shared" si="2"/>
        <v>0.68159999999999998</v>
      </c>
      <c r="T26">
        <f t="shared" si="3"/>
        <v>0.53199999999999992</v>
      </c>
      <c r="U26">
        <f t="shared" si="4"/>
        <v>0.40599999999999997</v>
      </c>
      <c r="V26">
        <f t="shared" si="5"/>
        <v>1.2812030075187972</v>
      </c>
      <c r="W26">
        <f t="shared" si="6"/>
        <v>1.352112676056338</v>
      </c>
      <c r="X26">
        <f t="shared" si="7"/>
        <v>1.3157894736842106</v>
      </c>
      <c r="Y26">
        <f t="shared" si="8"/>
        <v>1.2068965517241379</v>
      </c>
    </row>
    <row r="27" spans="1:25">
      <c r="A27" t="s">
        <v>413</v>
      </c>
      <c r="B27" t="s">
        <v>672</v>
      </c>
      <c r="C27">
        <v>2861</v>
      </c>
      <c r="D27">
        <v>2</v>
      </c>
      <c r="G27">
        <v>0.98</v>
      </c>
      <c r="H27">
        <v>0.73</v>
      </c>
      <c r="I27">
        <v>0.78</v>
      </c>
      <c r="J27">
        <v>0.64</v>
      </c>
      <c r="N27" t="s">
        <v>675</v>
      </c>
      <c r="O27" t="s">
        <v>700</v>
      </c>
      <c r="P27" t="s">
        <v>701</v>
      </c>
      <c r="R27">
        <f t="shared" si="1"/>
        <v>1.2564102564102564</v>
      </c>
      <c r="T27">
        <f t="shared" si="3"/>
        <v>0.56940000000000002</v>
      </c>
      <c r="U27">
        <f t="shared" si="4"/>
        <v>0.49920000000000003</v>
      </c>
      <c r="X27">
        <f t="shared" si="7"/>
        <v>1.3424657534246576</v>
      </c>
      <c r="Y27">
        <f t="shared" si="8"/>
        <v>1.21875</v>
      </c>
    </row>
    <row r="28" spans="1:25">
      <c r="A28" t="s">
        <v>413</v>
      </c>
      <c r="B28" t="s">
        <v>672</v>
      </c>
      <c r="C28">
        <v>2863</v>
      </c>
      <c r="D28">
        <v>2</v>
      </c>
      <c r="E28">
        <v>1.04</v>
      </c>
      <c r="F28">
        <v>0.75</v>
      </c>
      <c r="G28">
        <v>1.05</v>
      </c>
      <c r="H28">
        <v>0.8</v>
      </c>
      <c r="I28">
        <v>0.78</v>
      </c>
      <c r="J28">
        <v>0.63</v>
      </c>
      <c r="L28">
        <v>2.75</v>
      </c>
      <c r="N28" t="s">
        <v>675</v>
      </c>
      <c r="O28" t="s">
        <v>700</v>
      </c>
      <c r="P28" t="s">
        <v>701</v>
      </c>
      <c r="Q28">
        <f t="shared" si="0"/>
        <v>0.99047619047619051</v>
      </c>
      <c r="R28">
        <f t="shared" si="1"/>
        <v>1.3461538461538463</v>
      </c>
      <c r="S28">
        <f t="shared" si="2"/>
        <v>0.78</v>
      </c>
      <c r="T28">
        <f t="shared" si="3"/>
        <v>0.62400000000000011</v>
      </c>
      <c r="U28">
        <f t="shared" si="4"/>
        <v>0.4914</v>
      </c>
      <c r="V28">
        <f t="shared" si="5"/>
        <v>1.2499999999999998</v>
      </c>
      <c r="W28">
        <f t="shared" si="6"/>
        <v>1.3866666666666667</v>
      </c>
      <c r="X28">
        <f t="shared" si="7"/>
        <v>1.3125</v>
      </c>
      <c r="Y28">
        <f t="shared" si="8"/>
        <v>1.2380952380952381</v>
      </c>
    </row>
    <row r="29" spans="1:25">
      <c r="A29" t="s">
        <v>413</v>
      </c>
      <c r="B29" t="s">
        <v>672</v>
      </c>
      <c r="C29">
        <v>2874</v>
      </c>
      <c r="D29">
        <v>2</v>
      </c>
      <c r="E29">
        <v>1.02</v>
      </c>
      <c r="F29">
        <v>0.72</v>
      </c>
      <c r="G29">
        <v>1.01</v>
      </c>
      <c r="H29">
        <v>0.79</v>
      </c>
      <c r="I29">
        <v>0.73</v>
      </c>
      <c r="J29">
        <v>0.65</v>
      </c>
      <c r="L29">
        <v>2.75</v>
      </c>
      <c r="N29" t="s">
        <v>675</v>
      </c>
      <c r="O29" t="s">
        <v>700</v>
      </c>
      <c r="P29" t="s">
        <v>701</v>
      </c>
      <c r="Q29">
        <f t="shared" si="0"/>
        <v>1.0099009900990099</v>
      </c>
      <c r="R29">
        <f t="shared" si="1"/>
        <v>1.3835616438356164</v>
      </c>
      <c r="S29">
        <f t="shared" si="2"/>
        <v>0.73439999999999994</v>
      </c>
      <c r="T29">
        <f t="shared" si="3"/>
        <v>0.57669999999999999</v>
      </c>
      <c r="U29">
        <f t="shared" si="4"/>
        <v>0.47449999999999998</v>
      </c>
      <c r="V29">
        <f t="shared" si="5"/>
        <v>1.2734524015952835</v>
      </c>
      <c r="W29">
        <f t="shared" si="6"/>
        <v>1.4166666666666667</v>
      </c>
      <c r="X29">
        <f t="shared" si="7"/>
        <v>1.2784810126582278</v>
      </c>
      <c r="Y29">
        <f t="shared" si="8"/>
        <v>1.1230769230769231</v>
      </c>
    </row>
    <row r="30" spans="1:25">
      <c r="A30" t="s">
        <v>413</v>
      </c>
      <c r="B30" t="s">
        <v>672</v>
      </c>
      <c r="C30">
        <v>2875</v>
      </c>
      <c r="D30">
        <v>2</v>
      </c>
      <c r="E30">
        <v>1.02</v>
      </c>
      <c r="F30">
        <v>0.71</v>
      </c>
      <c r="G30">
        <v>1.03</v>
      </c>
      <c r="H30">
        <v>0.77</v>
      </c>
      <c r="I30">
        <v>0.83</v>
      </c>
      <c r="J30">
        <v>0.67</v>
      </c>
      <c r="L30">
        <v>2.83</v>
      </c>
      <c r="N30" t="s">
        <v>675</v>
      </c>
      <c r="O30" t="s">
        <v>700</v>
      </c>
      <c r="P30" t="s">
        <v>701</v>
      </c>
      <c r="Q30">
        <f t="shared" si="0"/>
        <v>0.99029126213592233</v>
      </c>
      <c r="R30">
        <f t="shared" si="1"/>
        <v>1.2409638554216869</v>
      </c>
      <c r="S30">
        <f t="shared" si="2"/>
        <v>0.72419999999999995</v>
      </c>
      <c r="T30">
        <f t="shared" si="3"/>
        <v>0.6391</v>
      </c>
      <c r="U30">
        <f t="shared" si="4"/>
        <v>0.55610000000000004</v>
      </c>
      <c r="V30">
        <f t="shared" si="5"/>
        <v>1.1331560006258801</v>
      </c>
      <c r="W30">
        <f t="shared" si="6"/>
        <v>1.4366197183098592</v>
      </c>
      <c r="X30">
        <f t="shared" si="7"/>
        <v>1.3376623376623378</v>
      </c>
      <c r="Y30">
        <f t="shared" si="8"/>
        <v>1.2388059701492535</v>
      </c>
    </row>
    <row r="31" spans="1:25">
      <c r="A31" t="s">
        <v>413</v>
      </c>
      <c r="B31" t="s">
        <v>672</v>
      </c>
      <c r="C31">
        <v>2877</v>
      </c>
      <c r="D31">
        <v>2</v>
      </c>
      <c r="E31">
        <v>1.04</v>
      </c>
      <c r="F31">
        <v>0.79</v>
      </c>
      <c r="G31">
        <v>1.05</v>
      </c>
      <c r="H31">
        <v>0.86</v>
      </c>
      <c r="I31">
        <v>0.78</v>
      </c>
      <c r="J31">
        <v>0.68</v>
      </c>
      <c r="L31">
        <v>2.9</v>
      </c>
      <c r="N31" t="s">
        <v>675</v>
      </c>
      <c r="O31" t="s">
        <v>700</v>
      </c>
      <c r="P31" t="s">
        <v>701</v>
      </c>
      <c r="Q31">
        <f t="shared" si="0"/>
        <v>0.99047619047619051</v>
      </c>
      <c r="R31">
        <f t="shared" si="1"/>
        <v>1.3461538461538463</v>
      </c>
      <c r="S31">
        <f t="shared" si="2"/>
        <v>0.82160000000000011</v>
      </c>
      <c r="T31">
        <f t="shared" si="3"/>
        <v>0.67080000000000006</v>
      </c>
      <c r="U31">
        <f t="shared" si="4"/>
        <v>0.53040000000000009</v>
      </c>
      <c r="V31">
        <f t="shared" si="5"/>
        <v>1.2248062015503876</v>
      </c>
      <c r="W31">
        <f t="shared" si="6"/>
        <v>1.3164556962025316</v>
      </c>
      <c r="X31">
        <f t="shared" si="7"/>
        <v>1.2209302325581397</v>
      </c>
      <c r="Y31">
        <f t="shared" si="8"/>
        <v>1.1470588235294117</v>
      </c>
    </row>
    <row r="32" spans="1:25">
      <c r="A32" t="s">
        <v>413</v>
      </c>
      <c r="B32" t="s">
        <v>672</v>
      </c>
      <c r="C32">
        <v>2944</v>
      </c>
      <c r="D32">
        <v>2</v>
      </c>
      <c r="E32">
        <v>1.05</v>
      </c>
      <c r="F32">
        <v>0.72</v>
      </c>
      <c r="G32">
        <v>1.05</v>
      </c>
      <c r="H32">
        <v>0.8</v>
      </c>
      <c r="I32">
        <v>0.77</v>
      </c>
      <c r="J32">
        <v>0.68</v>
      </c>
      <c r="L32">
        <v>2.88</v>
      </c>
      <c r="N32" t="s">
        <v>675</v>
      </c>
      <c r="O32" t="s">
        <v>700</v>
      </c>
      <c r="P32" t="s">
        <v>701</v>
      </c>
      <c r="Q32">
        <f t="shared" si="0"/>
        <v>1</v>
      </c>
      <c r="R32">
        <f t="shared" si="1"/>
        <v>1.3636363636363638</v>
      </c>
      <c r="S32">
        <f t="shared" si="2"/>
        <v>0.75600000000000001</v>
      </c>
      <c r="T32">
        <f t="shared" si="3"/>
        <v>0.6160000000000001</v>
      </c>
      <c r="U32">
        <f t="shared" si="4"/>
        <v>0.52360000000000007</v>
      </c>
      <c r="V32">
        <f t="shared" si="5"/>
        <v>1.2272727272727271</v>
      </c>
      <c r="W32">
        <f t="shared" si="6"/>
        <v>1.4583333333333335</v>
      </c>
      <c r="X32">
        <f t="shared" si="7"/>
        <v>1.3125</v>
      </c>
      <c r="Y32">
        <f t="shared" si="8"/>
        <v>1.1323529411764706</v>
      </c>
    </row>
    <row r="33" spans="1:25">
      <c r="A33" t="s">
        <v>413</v>
      </c>
      <c r="B33" t="s">
        <v>672</v>
      </c>
      <c r="C33">
        <v>2954</v>
      </c>
      <c r="D33">
        <v>2</v>
      </c>
      <c r="E33">
        <v>1.05</v>
      </c>
      <c r="F33">
        <v>0.76</v>
      </c>
      <c r="G33">
        <v>1.07</v>
      </c>
      <c r="H33">
        <v>0.82</v>
      </c>
      <c r="I33">
        <v>0.82</v>
      </c>
      <c r="J33">
        <v>0.64</v>
      </c>
      <c r="L33">
        <v>2.87</v>
      </c>
      <c r="N33" t="s">
        <v>675</v>
      </c>
      <c r="O33" t="s">
        <v>700</v>
      </c>
      <c r="P33" t="s">
        <v>701</v>
      </c>
      <c r="Q33">
        <f t="shared" si="0"/>
        <v>0.98130841121495327</v>
      </c>
      <c r="R33">
        <f t="shared" si="1"/>
        <v>1.3048780487804879</v>
      </c>
      <c r="S33">
        <f t="shared" si="2"/>
        <v>0.79800000000000004</v>
      </c>
      <c r="T33">
        <f t="shared" si="3"/>
        <v>0.67239999999999989</v>
      </c>
      <c r="U33">
        <f t="shared" si="4"/>
        <v>0.52479999999999993</v>
      </c>
      <c r="V33">
        <f t="shared" si="5"/>
        <v>1.186793575252826</v>
      </c>
      <c r="W33">
        <f t="shared" si="6"/>
        <v>1.381578947368421</v>
      </c>
      <c r="X33">
        <f t="shared" si="7"/>
        <v>1.3048780487804879</v>
      </c>
      <c r="Y33">
        <f t="shared" si="8"/>
        <v>1.28125</v>
      </c>
    </row>
    <row r="34" spans="1:25">
      <c r="A34" t="s">
        <v>413</v>
      </c>
      <c r="B34" t="s">
        <v>672</v>
      </c>
      <c r="C34">
        <v>2955</v>
      </c>
      <c r="D34">
        <v>2</v>
      </c>
      <c r="E34">
        <v>1.03</v>
      </c>
      <c r="F34">
        <v>0.72</v>
      </c>
      <c r="G34">
        <v>1.02</v>
      </c>
      <c r="H34">
        <v>0.78</v>
      </c>
      <c r="I34">
        <v>0.75</v>
      </c>
      <c r="J34">
        <v>0.64</v>
      </c>
      <c r="L34">
        <v>2.78</v>
      </c>
      <c r="N34" t="s">
        <v>675</v>
      </c>
      <c r="O34" t="s">
        <v>700</v>
      </c>
      <c r="P34" t="s">
        <v>701</v>
      </c>
      <c r="Q34">
        <f t="shared" si="0"/>
        <v>1.0098039215686274</v>
      </c>
      <c r="R34">
        <f t="shared" si="1"/>
        <v>1.36</v>
      </c>
      <c r="S34">
        <f t="shared" si="2"/>
        <v>0.74160000000000004</v>
      </c>
      <c r="T34">
        <f t="shared" si="3"/>
        <v>0.58499999999999996</v>
      </c>
      <c r="U34">
        <f t="shared" si="4"/>
        <v>0.48</v>
      </c>
      <c r="V34">
        <f t="shared" si="5"/>
        <v>1.2676923076923079</v>
      </c>
      <c r="W34">
        <f t="shared" si="6"/>
        <v>1.4305555555555556</v>
      </c>
      <c r="X34">
        <f t="shared" si="7"/>
        <v>1.3076923076923077</v>
      </c>
      <c r="Y34">
        <f t="shared" si="8"/>
        <v>1.171875</v>
      </c>
    </row>
    <row r="35" spans="1:25">
      <c r="A35" t="s">
        <v>413</v>
      </c>
      <c r="B35" t="s">
        <v>672</v>
      </c>
      <c r="C35">
        <v>2956</v>
      </c>
      <c r="D35">
        <v>2</v>
      </c>
      <c r="E35">
        <v>1.05</v>
      </c>
      <c r="F35">
        <v>0.77</v>
      </c>
      <c r="G35">
        <v>1.07</v>
      </c>
      <c r="H35">
        <v>0.81</v>
      </c>
      <c r="I35">
        <v>0.81</v>
      </c>
      <c r="J35">
        <v>0.67</v>
      </c>
      <c r="L35">
        <v>2.83</v>
      </c>
      <c r="N35" t="s">
        <v>675</v>
      </c>
      <c r="O35" t="s">
        <v>700</v>
      </c>
      <c r="P35" t="s">
        <v>701</v>
      </c>
      <c r="Q35">
        <f t="shared" si="0"/>
        <v>0.98130841121495327</v>
      </c>
      <c r="R35">
        <f t="shared" si="1"/>
        <v>1.3209876543209877</v>
      </c>
      <c r="S35">
        <f t="shared" si="2"/>
        <v>0.80850000000000011</v>
      </c>
      <c r="T35">
        <f t="shared" si="3"/>
        <v>0.65610000000000013</v>
      </c>
      <c r="U35">
        <f t="shared" si="4"/>
        <v>0.54270000000000007</v>
      </c>
      <c r="V35">
        <f t="shared" si="5"/>
        <v>1.2322816643804297</v>
      </c>
      <c r="W35">
        <f t="shared" si="6"/>
        <v>1.3636363636363638</v>
      </c>
      <c r="X35">
        <f t="shared" si="7"/>
        <v>1.3209876543209877</v>
      </c>
      <c r="Y35">
        <f t="shared" si="8"/>
        <v>1.208955223880597</v>
      </c>
    </row>
    <row r="36" spans="1:25">
      <c r="A36" t="s">
        <v>413</v>
      </c>
      <c r="B36" t="s">
        <v>672</v>
      </c>
      <c r="C36">
        <v>3114</v>
      </c>
      <c r="D36">
        <v>2</v>
      </c>
      <c r="E36">
        <v>1.05</v>
      </c>
      <c r="F36">
        <v>0.75</v>
      </c>
      <c r="G36">
        <v>1.07</v>
      </c>
      <c r="H36">
        <v>0.78</v>
      </c>
      <c r="I36">
        <v>0.79</v>
      </c>
      <c r="J36">
        <v>0.67</v>
      </c>
      <c r="L36">
        <v>2.75</v>
      </c>
      <c r="N36" t="s">
        <v>675</v>
      </c>
      <c r="O36" t="s">
        <v>700</v>
      </c>
      <c r="P36" t="s">
        <v>701</v>
      </c>
      <c r="Q36">
        <f t="shared" si="0"/>
        <v>0.98130841121495327</v>
      </c>
      <c r="R36">
        <f t="shared" si="1"/>
        <v>1.3544303797468356</v>
      </c>
      <c r="S36">
        <f t="shared" si="2"/>
        <v>0.78750000000000009</v>
      </c>
      <c r="T36">
        <f t="shared" si="3"/>
        <v>0.61620000000000008</v>
      </c>
      <c r="U36">
        <f t="shared" si="4"/>
        <v>0.5293000000000001</v>
      </c>
      <c r="V36">
        <f t="shared" si="5"/>
        <v>1.2779941577409932</v>
      </c>
      <c r="W36">
        <f t="shared" si="6"/>
        <v>1.4000000000000001</v>
      </c>
      <c r="X36">
        <f t="shared" si="7"/>
        <v>1.3717948717948718</v>
      </c>
      <c r="Y36">
        <f t="shared" si="8"/>
        <v>1.1791044776119404</v>
      </c>
    </row>
    <row r="37" spans="1:25">
      <c r="A37" t="s">
        <v>413</v>
      </c>
      <c r="B37" t="s">
        <v>672</v>
      </c>
      <c r="C37">
        <v>3299</v>
      </c>
      <c r="D37">
        <v>2</v>
      </c>
      <c r="E37">
        <v>0.98</v>
      </c>
      <c r="F37">
        <v>0.73</v>
      </c>
      <c r="G37">
        <v>1.01</v>
      </c>
      <c r="H37">
        <v>0.78</v>
      </c>
      <c r="I37">
        <v>0.74</v>
      </c>
      <c r="J37">
        <v>0.6</v>
      </c>
      <c r="L37">
        <v>2.75</v>
      </c>
      <c r="N37" t="s">
        <v>675</v>
      </c>
      <c r="O37" t="s">
        <v>700</v>
      </c>
      <c r="P37" t="s">
        <v>701</v>
      </c>
      <c r="Q37">
        <f t="shared" si="0"/>
        <v>0.97029702970297027</v>
      </c>
      <c r="R37">
        <f t="shared" si="1"/>
        <v>1.3648648648648649</v>
      </c>
      <c r="S37">
        <f t="shared" si="2"/>
        <v>0.71539999999999992</v>
      </c>
      <c r="T37">
        <f t="shared" si="3"/>
        <v>0.57720000000000005</v>
      </c>
      <c r="U37">
        <f t="shared" si="4"/>
        <v>0.44400000000000001</v>
      </c>
      <c r="V37">
        <f t="shared" si="5"/>
        <v>1.2394317394317391</v>
      </c>
      <c r="W37">
        <f t="shared" si="6"/>
        <v>1.3424657534246576</v>
      </c>
      <c r="X37">
        <f t="shared" si="7"/>
        <v>1.2948717948717949</v>
      </c>
      <c r="Y37">
        <f t="shared" si="8"/>
        <v>1.2333333333333334</v>
      </c>
    </row>
    <row r="38" spans="1:25">
      <c r="A38" t="s">
        <v>413</v>
      </c>
      <c r="B38" t="s">
        <v>672</v>
      </c>
      <c r="C38">
        <v>3659</v>
      </c>
      <c r="D38">
        <v>2</v>
      </c>
      <c r="E38">
        <v>1.04</v>
      </c>
      <c r="F38">
        <v>0.77</v>
      </c>
      <c r="G38">
        <v>0.99</v>
      </c>
      <c r="H38">
        <v>0.79</v>
      </c>
      <c r="I38">
        <v>0.73</v>
      </c>
      <c r="J38">
        <v>0.65</v>
      </c>
      <c r="L38">
        <v>2.68</v>
      </c>
      <c r="N38" t="s">
        <v>675</v>
      </c>
      <c r="O38" t="s">
        <v>700</v>
      </c>
      <c r="P38" t="s">
        <v>701</v>
      </c>
      <c r="Q38">
        <f t="shared" si="0"/>
        <v>1.0505050505050506</v>
      </c>
      <c r="R38">
        <f t="shared" si="1"/>
        <v>1.3561643835616439</v>
      </c>
      <c r="S38">
        <f t="shared" si="2"/>
        <v>0.80080000000000007</v>
      </c>
      <c r="T38">
        <f t="shared" si="3"/>
        <v>0.57669999999999999</v>
      </c>
      <c r="U38">
        <f t="shared" si="4"/>
        <v>0.47449999999999998</v>
      </c>
      <c r="V38">
        <f t="shared" si="5"/>
        <v>1.3885902548985609</v>
      </c>
      <c r="W38">
        <f t="shared" si="6"/>
        <v>1.3506493506493507</v>
      </c>
      <c r="X38">
        <f t="shared" si="7"/>
        <v>1.2531645569620253</v>
      </c>
      <c r="Y38">
        <f t="shared" si="8"/>
        <v>1.1230769230769231</v>
      </c>
    </row>
    <row r="39" spans="1:25">
      <c r="A39" t="s">
        <v>413</v>
      </c>
      <c r="B39" t="s">
        <v>672</v>
      </c>
      <c r="C39">
        <v>3660</v>
      </c>
      <c r="D39">
        <v>2</v>
      </c>
      <c r="E39">
        <v>1.03</v>
      </c>
      <c r="F39">
        <v>0.72</v>
      </c>
      <c r="G39">
        <v>1.03</v>
      </c>
      <c r="H39">
        <v>0.77</v>
      </c>
      <c r="I39">
        <v>0.72</v>
      </c>
      <c r="J39">
        <v>0.62</v>
      </c>
      <c r="L39">
        <v>2.72</v>
      </c>
      <c r="N39" t="s">
        <v>675</v>
      </c>
      <c r="O39" t="s">
        <v>700</v>
      </c>
      <c r="P39" t="s">
        <v>701</v>
      </c>
      <c r="Q39">
        <f t="shared" si="0"/>
        <v>1</v>
      </c>
      <c r="R39">
        <f t="shared" si="1"/>
        <v>1.4305555555555556</v>
      </c>
      <c r="S39">
        <f t="shared" si="2"/>
        <v>0.74160000000000004</v>
      </c>
      <c r="T39">
        <f t="shared" si="3"/>
        <v>0.5544</v>
      </c>
      <c r="U39">
        <f t="shared" si="4"/>
        <v>0.44639999999999996</v>
      </c>
      <c r="V39">
        <f t="shared" si="5"/>
        <v>1.3376623376623378</v>
      </c>
      <c r="W39">
        <f t="shared" si="6"/>
        <v>1.4305555555555556</v>
      </c>
      <c r="X39">
        <f t="shared" si="7"/>
        <v>1.3376623376623378</v>
      </c>
      <c r="Y39">
        <f t="shared" si="8"/>
        <v>1.161290322580645</v>
      </c>
    </row>
    <row r="40" spans="1:25">
      <c r="A40" t="s">
        <v>413</v>
      </c>
      <c r="B40" t="s">
        <v>672</v>
      </c>
      <c r="C40">
        <v>3778</v>
      </c>
      <c r="D40">
        <v>2</v>
      </c>
      <c r="E40">
        <v>1.06</v>
      </c>
      <c r="F40">
        <v>0.75</v>
      </c>
      <c r="G40">
        <v>1.03</v>
      </c>
      <c r="H40">
        <v>0.78</v>
      </c>
      <c r="I40">
        <v>0.71</v>
      </c>
      <c r="J40">
        <v>0.66</v>
      </c>
      <c r="L40">
        <v>2.8</v>
      </c>
      <c r="N40" t="s">
        <v>675</v>
      </c>
      <c r="O40" t="s">
        <v>700</v>
      </c>
      <c r="P40" t="s">
        <v>701</v>
      </c>
      <c r="Q40">
        <f t="shared" si="0"/>
        <v>1.029126213592233</v>
      </c>
      <c r="R40">
        <f t="shared" si="1"/>
        <v>1.4507042253521127</v>
      </c>
      <c r="S40">
        <f t="shared" si="2"/>
        <v>0.79500000000000004</v>
      </c>
      <c r="T40">
        <f t="shared" si="3"/>
        <v>0.55379999999999996</v>
      </c>
      <c r="U40">
        <f t="shared" si="4"/>
        <v>0.46860000000000002</v>
      </c>
      <c r="V40">
        <f t="shared" si="5"/>
        <v>1.4355362946912245</v>
      </c>
      <c r="W40">
        <f t="shared" si="6"/>
        <v>1.4133333333333333</v>
      </c>
      <c r="X40">
        <f t="shared" si="7"/>
        <v>1.3205128205128205</v>
      </c>
      <c r="Y40">
        <f t="shared" si="8"/>
        <v>1.0757575757575757</v>
      </c>
    </row>
    <row r="41" spans="1:25">
      <c r="A41" t="s">
        <v>413</v>
      </c>
      <c r="B41" t="s">
        <v>672</v>
      </c>
      <c r="C41">
        <v>3792</v>
      </c>
      <c r="D41">
        <v>2</v>
      </c>
      <c r="E41">
        <v>1.05</v>
      </c>
      <c r="F41">
        <v>0.78</v>
      </c>
      <c r="G41">
        <v>1.1000000000000001</v>
      </c>
      <c r="H41">
        <v>0.85</v>
      </c>
      <c r="I41">
        <v>0.78</v>
      </c>
      <c r="J41">
        <v>0.69</v>
      </c>
      <c r="L41">
        <v>2.9</v>
      </c>
      <c r="N41" t="s">
        <v>675</v>
      </c>
      <c r="O41" t="s">
        <v>700</v>
      </c>
      <c r="P41" t="s">
        <v>701</v>
      </c>
      <c r="Q41">
        <f t="shared" si="0"/>
        <v>0.95454545454545447</v>
      </c>
      <c r="R41">
        <f t="shared" si="1"/>
        <v>1.4102564102564104</v>
      </c>
      <c r="S41">
        <f t="shared" si="2"/>
        <v>0.81900000000000006</v>
      </c>
      <c r="T41">
        <f t="shared" si="3"/>
        <v>0.66300000000000003</v>
      </c>
      <c r="U41">
        <f t="shared" si="4"/>
        <v>0.53820000000000001</v>
      </c>
      <c r="V41">
        <f t="shared" si="5"/>
        <v>1.2352941176470589</v>
      </c>
      <c r="W41">
        <f t="shared" si="6"/>
        <v>1.3461538461538463</v>
      </c>
      <c r="X41">
        <f t="shared" si="7"/>
        <v>1.2941176470588236</v>
      </c>
      <c r="Y41">
        <f t="shared" si="8"/>
        <v>1.1304347826086958</v>
      </c>
    </row>
    <row r="42" spans="1:25">
      <c r="A42" t="s">
        <v>413</v>
      </c>
      <c r="B42" t="s">
        <v>672</v>
      </c>
      <c r="C42">
        <v>4110</v>
      </c>
      <c r="D42">
        <v>2</v>
      </c>
      <c r="E42">
        <v>1.03</v>
      </c>
      <c r="F42">
        <v>0.77</v>
      </c>
      <c r="G42">
        <v>1.03</v>
      </c>
      <c r="H42">
        <v>0.78</v>
      </c>
      <c r="I42">
        <v>0.84</v>
      </c>
      <c r="J42">
        <v>0.7</v>
      </c>
      <c r="L42">
        <v>2.9</v>
      </c>
      <c r="N42" t="s">
        <v>675</v>
      </c>
      <c r="O42" t="s">
        <v>700</v>
      </c>
      <c r="P42" t="s">
        <v>701</v>
      </c>
      <c r="Q42">
        <f t="shared" si="0"/>
        <v>1</v>
      </c>
      <c r="R42">
        <f t="shared" si="1"/>
        <v>1.2261904761904763</v>
      </c>
      <c r="S42">
        <f t="shared" si="2"/>
        <v>0.79310000000000003</v>
      </c>
      <c r="T42">
        <f t="shared" si="3"/>
        <v>0.6552</v>
      </c>
      <c r="U42">
        <f t="shared" si="4"/>
        <v>0.58799999999999997</v>
      </c>
      <c r="V42">
        <f t="shared" si="5"/>
        <v>1.2104700854700856</v>
      </c>
      <c r="W42">
        <f t="shared" si="6"/>
        <v>1.3376623376623378</v>
      </c>
      <c r="X42">
        <f t="shared" si="7"/>
        <v>1.3205128205128205</v>
      </c>
      <c r="Y42">
        <f t="shared" si="8"/>
        <v>1.2</v>
      </c>
    </row>
    <row r="43" spans="1:25">
      <c r="A43" t="s">
        <v>413</v>
      </c>
      <c r="B43" t="s">
        <v>672</v>
      </c>
      <c r="C43">
        <v>5053</v>
      </c>
      <c r="D43">
        <v>2</v>
      </c>
      <c r="E43">
        <v>1.03</v>
      </c>
      <c r="F43">
        <v>0.74</v>
      </c>
      <c r="G43">
        <v>1.01</v>
      </c>
      <c r="H43">
        <v>0.79</v>
      </c>
      <c r="I43">
        <v>0.7</v>
      </c>
      <c r="J43">
        <v>0.64</v>
      </c>
      <c r="L43">
        <v>2.8</v>
      </c>
      <c r="N43" t="s">
        <v>675</v>
      </c>
      <c r="O43" t="s">
        <v>700</v>
      </c>
      <c r="P43" t="s">
        <v>701</v>
      </c>
      <c r="Q43">
        <f t="shared" si="0"/>
        <v>1.0198019801980198</v>
      </c>
      <c r="R43">
        <f t="shared" si="1"/>
        <v>1.4428571428571431</v>
      </c>
      <c r="S43">
        <f t="shared" si="2"/>
        <v>0.76219999999999999</v>
      </c>
      <c r="T43">
        <f t="shared" si="3"/>
        <v>0.55299999999999994</v>
      </c>
      <c r="U43">
        <f t="shared" si="4"/>
        <v>0.44799999999999995</v>
      </c>
      <c r="V43">
        <f t="shared" si="5"/>
        <v>1.3783001808318265</v>
      </c>
      <c r="W43">
        <f t="shared" si="6"/>
        <v>1.3918918918918919</v>
      </c>
      <c r="X43">
        <f t="shared" si="7"/>
        <v>1.2784810126582278</v>
      </c>
      <c r="Y43">
        <f t="shared" si="8"/>
        <v>1.09375</v>
      </c>
    </row>
    <row r="44" spans="1:25">
      <c r="A44" t="s">
        <v>413</v>
      </c>
      <c r="B44" t="s">
        <v>672</v>
      </c>
      <c r="C44">
        <v>5662</v>
      </c>
      <c r="D44">
        <v>2</v>
      </c>
      <c r="E44">
        <v>0.97</v>
      </c>
      <c r="F44">
        <v>0.75</v>
      </c>
      <c r="G44">
        <v>1.02</v>
      </c>
      <c r="H44">
        <v>0.78</v>
      </c>
      <c r="I44">
        <v>0.81</v>
      </c>
      <c r="J44">
        <v>0.68</v>
      </c>
      <c r="L44">
        <v>2.8</v>
      </c>
      <c r="N44" t="s">
        <v>675</v>
      </c>
      <c r="O44" t="s">
        <v>700</v>
      </c>
      <c r="P44" t="s">
        <v>701</v>
      </c>
      <c r="Q44">
        <f t="shared" si="0"/>
        <v>0.9509803921568627</v>
      </c>
      <c r="R44">
        <f t="shared" si="1"/>
        <v>1.2592592592592593</v>
      </c>
      <c r="S44">
        <f t="shared" si="2"/>
        <v>0.72750000000000004</v>
      </c>
      <c r="T44">
        <f t="shared" si="3"/>
        <v>0.63180000000000003</v>
      </c>
      <c r="U44">
        <f t="shared" si="4"/>
        <v>0.55080000000000007</v>
      </c>
      <c r="V44">
        <f t="shared" si="5"/>
        <v>1.1514719848053181</v>
      </c>
      <c r="W44">
        <f t="shared" si="6"/>
        <v>1.2933333333333332</v>
      </c>
      <c r="X44">
        <f t="shared" si="7"/>
        <v>1.3076923076923077</v>
      </c>
      <c r="Y44">
        <f t="shared" si="8"/>
        <v>1.1911764705882353</v>
      </c>
    </row>
    <row r="45" spans="1:25">
      <c r="A45" t="s">
        <v>413</v>
      </c>
      <c r="B45" t="s">
        <v>672</v>
      </c>
      <c r="C45">
        <v>5898</v>
      </c>
      <c r="D45">
        <v>2</v>
      </c>
      <c r="E45">
        <v>1.07</v>
      </c>
      <c r="F45">
        <v>0.75</v>
      </c>
      <c r="G45">
        <v>1.05</v>
      </c>
      <c r="H45">
        <v>0.81</v>
      </c>
      <c r="I45">
        <v>0.72</v>
      </c>
      <c r="J45">
        <v>0.65</v>
      </c>
      <c r="L45">
        <v>2.8</v>
      </c>
      <c r="N45" t="s">
        <v>675</v>
      </c>
      <c r="O45" t="s">
        <v>700</v>
      </c>
      <c r="P45" t="s">
        <v>701</v>
      </c>
      <c r="Q45">
        <f t="shared" si="0"/>
        <v>1.019047619047619</v>
      </c>
      <c r="R45">
        <f t="shared" si="1"/>
        <v>1.4583333333333335</v>
      </c>
      <c r="S45">
        <f t="shared" si="2"/>
        <v>0.80249999999999999</v>
      </c>
      <c r="T45">
        <f t="shared" si="3"/>
        <v>0.58320000000000005</v>
      </c>
      <c r="U45">
        <f t="shared" si="4"/>
        <v>0.46799999999999997</v>
      </c>
      <c r="V45">
        <f t="shared" si="5"/>
        <v>1.376028806584362</v>
      </c>
      <c r="W45">
        <f t="shared" si="6"/>
        <v>1.4266666666666667</v>
      </c>
      <c r="X45">
        <f t="shared" si="7"/>
        <v>1.2962962962962963</v>
      </c>
      <c r="Y45">
        <f t="shared" si="8"/>
        <v>1.1076923076923075</v>
      </c>
    </row>
    <row r="46" spans="1:25">
      <c r="A46" t="s">
        <v>413</v>
      </c>
      <c r="B46" t="s">
        <v>672</v>
      </c>
      <c r="C46">
        <v>6193</v>
      </c>
      <c r="D46">
        <v>2</v>
      </c>
      <c r="E46">
        <v>1.04</v>
      </c>
      <c r="F46">
        <v>0.75</v>
      </c>
      <c r="G46">
        <v>0.99</v>
      </c>
      <c r="H46">
        <v>0.79</v>
      </c>
      <c r="I46">
        <v>0.75</v>
      </c>
      <c r="J46">
        <v>0.64</v>
      </c>
      <c r="L46">
        <v>2.8</v>
      </c>
      <c r="N46" t="s">
        <v>675</v>
      </c>
      <c r="O46" t="s">
        <v>700</v>
      </c>
      <c r="P46" t="s">
        <v>701</v>
      </c>
      <c r="Q46">
        <f t="shared" si="0"/>
        <v>1.0505050505050506</v>
      </c>
      <c r="R46">
        <f t="shared" si="1"/>
        <v>1.32</v>
      </c>
      <c r="S46">
        <f t="shared" si="2"/>
        <v>0.78</v>
      </c>
      <c r="T46">
        <f t="shared" si="3"/>
        <v>0.59250000000000003</v>
      </c>
      <c r="U46">
        <f t="shared" si="4"/>
        <v>0.48</v>
      </c>
      <c r="V46">
        <f t="shared" si="5"/>
        <v>1.3164556962025316</v>
      </c>
      <c r="W46">
        <f t="shared" si="6"/>
        <v>1.3866666666666667</v>
      </c>
      <c r="X46">
        <f t="shared" si="7"/>
        <v>1.2531645569620253</v>
      </c>
      <c r="Y46">
        <f t="shared" si="8"/>
        <v>1.171875</v>
      </c>
    </row>
    <row r="47" spans="1:25">
      <c r="A47" t="s">
        <v>899</v>
      </c>
      <c r="B47" t="s">
        <v>900</v>
      </c>
      <c r="C47" t="s">
        <v>690</v>
      </c>
      <c r="D47">
        <v>2</v>
      </c>
      <c r="E47" s="33">
        <v>1.04</v>
      </c>
      <c r="F47" s="33">
        <v>0.85</v>
      </c>
      <c r="G47" s="33">
        <v>1.02</v>
      </c>
      <c r="H47" s="33">
        <v>0.81</v>
      </c>
      <c r="I47" s="33">
        <v>0.78</v>
      </c>
      <c r="J47" s="33">
        <v>0.64</v>
      </c>
      <c r="Q47">
        <f>E47/G47</f>
        <v>1.0196078431372548</v>
      </c>
      <c r="R47">
        <f>G47/I47</f>
        <v>1.3076923076923077</v>
      </c>
      <c r="S47">
        <f>E47*F47</f>
        <v>0.88400000000000001</v>
      </c>
      <c r="T47">
        <f>H47*I47</f>
        <v>0.63180000000000003</v>
      </c>
      <c r="U47">
        <f>I47*J47</f>
        <v>0.49920000000000003</v>
      </c>
      <c r="V47">
        <f>S47/T47</f>
        <v>1.3991769547325101</v>
      </c>
      <c r="W47">
        <f>E47/F47</f>
        <v>1.223529411764706</v>
      </c>
      <c r="X47">
        <f>G47/H47</f>
        <v>1.2592592592592593</v>
      </c>
      <c r="Y47">
        <f>I47/J47</f>
        <v>1.21875</v>
      </c>
    </row>
    <row r="48" spans="1:25">
      <c r="A48" t="s">
        <v>413</v>
      </c>
      <c r="B48" t="s">
        <v>631</v>
      </c>
      <c r="C48">
        <v>40354</v>
      </c>
      <c r="D48">
        <v>1</v>
      </c>
      <c r="E48">
        <v>1.02</v>
      </c>
      <c r="F48">
        <v>0.73</v>
      </c>
      <c r="G48">
        <v>1.03</v>
      </c>
      <c r="H48">
        <v>0.78</v>
      </c>
      <c r="I48">
        <v>0.83</v>
      </c>
      <c r="J48">
        <v>0.67</v>
      </c>
      <c r="K48">
        <v>2.02</v>
      </c>
      <c r="L48">
        <v>2.77</v>
      </c>
      <c r="M48">
        <v>1.79</v>
      </c>
      <c r="N48" t="s">
        <v>675</v>
      </c>
      <c r="P48" t="s">
        <v>702</v>
      </c>
      <c r="Q48">
        <f t="shared" si="0"/>
        <v>0.99029126213592233</v>
      </c>
      <c r="R48">
        <f t="shared" si="1"/>
        <v>1.2409638554216869</v>
      </c>
      <c r="S48">
        <f t="shared" si="2"/>
        <v>0.74460000000000004</v>
      </c>
      <c r="T48">
        <f t="shared" si="3"/>
        <v>0.64739999999999998</v>
      </c>
      <c r="U48">
        <f t="shared" si="4"/>
        <v>0.55610000000000004</v>
      </c>
      <c r="V48">
        <f t="shared" si="5"/>
        <v>1.1501390176088973</v>
      </c>
      <c r="W48">
        <f t="shared" si="6"/>
        <v>1.3972602739726028</v>
      </c>
      <c r="X48">
        <f t="shared" si="7"/>
        <v>1.3205128205128205</v>
      </c>
      <c r="Y48">
        <f t="shared" si="8"/>
        <v>1.2388059701492535</v>
      </c>
    </row>
    <row r="49" spans="1:25">
      <c r="A49" t="s">
        <v>413</v>
      </c>
      <c r="B49" t="s">
        <v>631</v>
      </c>
      <c r="C49">
        <v>40354</v>
      </c>
      <c r="D49">
        <v>1</v>
      </c>
      <c r="E49">
        <v>1.02</v>
      </c>
      <c r="F49">
        <v>0.77</v>
      </c>
      <c r="G49">
        <v>1.03</v>
      </c>
      <c r="H49">
        <v>0.82</v>
      </c>
      <c r="I49">
        <v>0.82</v>
      </c>
      <c r="J49">
        <v>0.68</v>
      </c>
      <c r="K49">
        <v>2.02</v>
      </c>
      <c r="L49">
        <v>2.77</v>
      </c>
      <c r="M49">
        <v>1.78</v>
      </c>
      <c r="N49" t="s">
        <v>675</v>
      </c>
      <c r="P49" t="s">
        <v>702</v>
      </c>
      <c r="Q49">
        <f t="shared" si="0"/>
        <v>0.99029126213592233</v>
      </c>
      <c r="R49">
        <f t="shared" si="1"/>
        <v>1.2560975609756098</v>
      </c>
      <c r="S49">
        <f t="shared" si="2"/>
        <v>0.78539999999999999</v>
      </c>
      <c r="T49">
        <f t="shared" si="3"/>
        <v>0.67239999999999989</v>
      </c>
      <c r="U49">
        <f t="shared" si="4"/>
        <v>0.55759999999999998</v>
      </c>
      <c r="V49">
        <f t="shared" si="5"/>
        <v>1.1680547293277812</v>
      </c>
      <c r="W49">
        <f t="shared" si="6"/>
        <v>1.3246753246753247</v>
      </c>
      <c r="X49">
        <f t="shared" si="7"/>
        <v>1.2560975609756098</v>
      </c>
      <c r="Y49">
        <f t="shared" si="8"/>
        <v>1.2058823529411764</v>
      </c>
    </row>
    <row r="50" spans="1:25">
      <c r="A50" t="s">
        <v>413</v>
      </c>
      <c r="B50" t="s">
        <v>633</v>
      </c>
      <c r="C50">
        <v>54563</v>
      </c>
      <c r="D50">
        <v>1</v>
      </c>
      <c r="E50">
        <v>1.08</v>
      </c>
      <c r="F50">
        <v>0.82</v>
      </c>
      <c r="G50">
        <v>1.04</v>
      </c>
      <c r="H50">
        <v>0.81</v>
      </c>
      <c r="I50">
        <v>0.79</v>
      </c>
      <c r="J50">
        <v>0.66</v>
      </c>
      <c r="K50">
        <v>2.0699999999999998</v>
      </c>
      <c r="L50">
        <v>2.8</v>
      </c>
      <c r="M50">
        <v>1.78</v>
      </c>
      <c r="N50" t="s">
        <v>675</v>
      </c>
      <c r="P50" t="s">
        <v>702</v>
      </c>
      <c r="Q50">
        <f t="shared" si="0"/>
        <v>1.0384615384615385</v>
      </c>
      <c r="R50">
        <f t="shared" si="1"/>
        <v>1.3164556962025316</v>
      </c>
      <c r="S50">
        <f t="shared" si="2"/>
        <v>0.88560000000000005</v>
      </c>
      <c r="T50">
        <f t="shared" si="3"/>
        <v>0.63990000000000002</v>
      </c>
      <c r="U50">
        <f t="shared" si="4"/>
        <v>0.52140000000000009</v>
      </c>
      <c r="V50">
        <f t="shared" si="5"/>
        <v>1.3839662447257384</v>
      </c>
      <c r="W50">
        <f t="shared" si="6"/>
        <v>1.3170731707317074</v>
      </c>
      <c r="X50">
        <f t="shared" si="7"/>
        <v>1.2839506172839505</v>
      </c>
      <c r="Y50">
        <f t="shared" si="8"/>
        <v>1.196969696969697</v>
      </c>
    </row>
    <row r="51" spans="1:25">
      <c r="A51" t="s">
        <v>413</v>
      </c>
      <c r="B51" t="s">
        <v>633</v>
      </c>
      <c r="C51">
        <v>54563</v>
      </c>
      <c r="D51">
        <v>1</v>
      </c>
      <c r="E51">
        <v>1.08</v>
      </c>
      <c r="F51">
        <v>0.8</v>
      </c>
      <c r="G51">
        <v>1.07</v>
      </c>
      <c r="H51">
        <v>0.83</v>
      </c>
      <c r="I51">
        <v>0.75</v>
      </c>
      <c r="J51">
        <v>0.65</v>
      </c>
      <c r="K51">
        <v>2.0699999999999998</v>
      </c>
      <c r="L51">
        <v>2.76</v>
      </c>
      <c r="M51">
        <v>1.75</v>
      </c>
      <c r="N51" t="s">
        <v>675</v>
      </c>
      <c r="P51" t="s">
        <v>702</v>
      </c>
      <c r="Q51">
        <f t="shared" si="0"/>
        <v>1.0093457943925235</v>
      </c>
      <c r="R51">
        <f t="shared" si="1"/>
        <v>1.4266666666666667</v>
      </c>
      <c r="S51">
        <f t="shared" si="2"/>
        <v>0.8640000000000001</v>
      </c>
      <c r="T51">
        <f t="shared" si="3"/>
        <v>0.62249999999999994</v>
      </c>
      <c r="U51">
        <f t="shared" si="4"/>
        <v>0.48750000000000004</v>
      </c>
      <c r="V51">
        <f t="shared" si="5"/>
        <v>1.3879518072289159</v>
      </c>
      <c r="W51">
        <f t="shared" si="6"/>
        <v>1.35</v>
      </c>
      <c r="X51">
        <f t="shared" si="7"/>
        <v>1.2891566265060241</v>
      </c>
      <c r="Y51">
        <f t="shared" si="8"/>
        <v>1.1538461538461537</v>
      </c>
    </row>
    <row r="52" spans="1:25">
      <c r="A52" t="s">
        <v>413</v>
      </c>
      <c r="B52" t="s">
        <v>703</v>
      </c>
      <c r="C52">
        <v>39233</v>
      </c>
      <c r="D52">
        <v>1</v>
      </c>
      <c r="E52">
        <v>0.99</v>
      </c>
      <c r="F52">
        <v>0.7</v>
      </c>
      <c r="G52">
        <v>0.94</v>
      </c>
      <c r="H52">
        <v>0.72</v>
      </c>
      <c r="I52">
        <v>0.8</v>
      </c>
      <c r="J52">
        <v>0.6</v>
      </c>
      <c r="K52">
        <v>1.92</v>
      </c>
      <c r="L52">
        <v>2.65</v>
      </c>
      <c r="M52">
        <v>1.66</v>
      </c>
      <c r="N52" t="s">
        <v>675</v>
      </c>
      <c r="P52" t="s">
        <v>702</v>
      </c>
      <c r="Q52">
        <f t="shared" si="0"/>
        <v>1.0531914893617023</v>
      </c>
      <c r="R52">
        <f t="shared" si="1"/>
        <v>1.1749999999999998</v>
      </c>
      <c r="S52">
        <f t="shared" si="2"/>
        <v>0.69299999999999995</v>
      </c>
      <c r="T52">
        <f t="shared" si="3"/>
        <v>0.57599999999999996</v>
      </c>
      <c r="U52">
        <f t="shared" si="4"/>
        <v>0.48</v>
      </c>
      <c r="V52">
        <f t="shared" si="5"/>
        <v>1.203125</v>
      </c>
      <c r="W52">
        <f t="shared" si="6"/>
        <v>1.4142857142857144</v>
      </c>
      <c r="X52">
        <f t="shared" si="7"/>
        <v>1.3055555555555556</v>
      </c>
      <c r="Y52">
        <f t="shared" si="8"/>
        <v>1.3333333333333335</v>
      </c>
    </row>
    <row r="53" spans="1:25">
      <c r="A53" t="s">
        <v>413</v>
      </c>
      <c r="B53" t="s">
        <v>703</v>
      </c>
      <c r="C53">
        <v>39233</v>
      </c>
      <c r="D53">
        <v>1</v>
      </c>
      <c r="E53">
        <v>1.03</v>
      </c>
      <c r="F53">
        <v>0.72</v>
      </c>
      <c r="G53">
        <v>0.96</v>
      </c>
      <c r="H53">
        <v>0.77</v>
      </c>
      <c r="I53">
        <v>0.78</v>
      </c>
      <c r="J53">
        <v>0.63</v>
      </c>
      <c r="K53">
        <v>1.93</v>
      </c>
      <c r="L53">
        <v>2.65</v>
      </c>
      <c r="M53">
        <v>1.69</v>
      </c>
      <c r="N53" t="s">
        <v>675</v>
      </c>
      <c r="P53" t="s">
        <v>702</v>
      </c>
      <c r="Q53">
        <f t="shared" si="0"/>
        <v>1.0729166666666667</v>
      </c>
      <c r="R53">
        <f t="shared" si="1"/>
        <v>1.2307692307692306</v>
      </c>
      <c r="S53">
        <f t="shared" si="2"/>
        <v>0.74160000000000004</v>
      </c>
      <c r="T53">
        <f t="shared" si="3"/>
        <v>0.60060000000000002</v>
      </c>
      <c r="U53">
        <f t="shared" si="4"/>
        <v>0.4914</v>
      </c>
      <c r="V53">
        <f t="shared" si="5"/>
        <v>1.2347652347652347</v>
      </c>
      <c r="W53">
        <f t="shared" si="6"/>
        <v>1.4305555555555556</v>
      </c>
      <c r="X53">
        <f t="shared" si="7"/>
        <v>1.2467532467532467</v>
      </c>
      <c r="Y53">
        <f t="shared" si="8"/>
        <v>1.2380952380952381</v>
      </c>
    </row>
    <row r="54" spans="1:25">
      <c r="A54" t="s">
        <v>413</v>
      </c>
      <c r="B54" t="s">
        <v>636</v>
      </c>
      <c r="C54">
        <v>51860</v>
      </c>
      <c r="D54">
        <v>1</v>
      </c>
      <c r="E54">
        <v>1.0900000000000001</v>
      </c>
      <c r="F54">
        <v>0.68</v>
      </c>
      <c r="G54">
        <v>1.06</v>
      </c>
      <c r="H54">
        <v>0.79</v>
      </c>
      <c r="I54">
        <v>0.79</v>
      </c>
      <c r="J54">
        <v>0.64</v>
      </c>
      <c r="K54">
        <v>2.13</v>
      </c>
      <c r="L54">
        <v>2.88</v>
      </c>
      <c r="M54">
        <v>1.82</v>
      </c>
      <c r="N54" t="s">
        <v>675</v>
      </c>
      <c r="P54" t="s">
        <v>702</v>
      </c>
      <c r="Q54">
        <f t="shared" si="0"/>
        <v>1.0283018867924529</v>
      </c>
      <c r="R54">
        <f t="shared" si="1"/>
        <v>1.3417721518987342</v>
      </c>
      <c r="S54">
        <f t="shared" si="2"/>
        <v>0.74120000000000008</v>
      </c>
      <c r="T54">
        <f t="shared" si="3"/>
        <v>0.6241000000000001</v>
      </c>
      <c r="U54">
        <f t="shared" si="4"/>
        <v>0.50560000000000005</v>
      </c>
      <c r="V54">
        <f t="shared" si="5"/>
        <v>1.1876301874699566</v>
      </c>
      <c r="W54">
        <f t="shared" si="6"/>
        <v>1.6029411764705883</v>
      </c>
      <c r="X54">
        <f t="shared" si="7"/>
        <v>1.3417721518987342</v>
      </c>
      <c r="Y54">
        <f t="shared" si="8"/>
        <v>1.234375</v>
      </c>
    </row>
    <row r="55" spans="1:25">
      <c r="A55" t="s">
        <v>413</v>
      </c>
      <c r="B55" t="s">
        <v>636</v>
      </c>
      <c r="C55">
        <v>51860</v>
      </c>
      <c r="D55">
        <v>1</v>
      </c>
      <c r="G55">
        <v>1.04</v>
      </c>
      <c r="H55">
        <v>0.8</v>
      </c>
      <c r="I55">
        <v>0.79</v>
      </c>
      <c r="J55">
        <v>0.61</v>
      </c>
      <c r="M55">
        <v>1.78</v>
      </c>
      <c r="N55" t="s">
        <v>675</v>
      </c>
      <c r="P55" t="s">
        <v>702</v>
      </c>
      <c r="R55">
        <f t="shared" si="1"/>
        <v>1.3164556962025316</v>
      </c>
      <c r="T55">
        <f t="shared" si="3"/>
        <v>0.63200000000000012</v>
      </c>
      <c r="U55">
        <f t="shared" si="4"/>
        <v>0.4819</v>
      </c>
      <c r="X55">
        <f t="shared" si="7"/>
        <v>1.3</v>
      </c>
      <c r="Y55">
        <f t="shared" si="8"/>
        <v>1.2950819672131149</v>
      </c>
    </row>
    <row r="56" spans="1:25">
      <c r="A56" t="s">
        <v>413</v>
      </c>
      <c r="B56" t="s">
        <v>634</v>
      </c>
      <c r="C56">
        <v>53387</v>
      </c>
      <c r="D56">
        <v>1</v>
      </c>
      <c r="E56">
        <v>1.1000000000000001</v>
      </c>
      <c r="F56">
        <v>0.77</v>
      </c>
      <c r="G56">
        <v>1.08</v>
      </c>
      <c r="H56">
        <v>0.82</v>
      </c>
      <c r="K56">
        <v>2.14</v>
      </c>
      <c r="N56" t="s">
        <v>675</v>
      </c>
      <c r="P56" t="s">
        <v>702</v>
      </c>
      <c r="Q56">
        <f t="shared" si="0"/>
        <v>1.0185185185185186</v>
      </c>
      <c r="S56">
        <f t="shared" si="2"/>
        <v>0.84700000000000009</v>
      </c>
      <c r="W56">
        <f t="shared" si="6"/>
        <v>1.4285714285714286</v>
      </c>
      <c r="X56">
        <f t="shared" si="7"/>
        <v>1.3170731707317074</v>
      </c>
    </row>
    <row r="57" spans="1:25">
      <c r="A57" t="s">
        <v>413</v>
      </c>
      <c r="B57" t="s">
        <v>634</v>
      </c>
      <c r="C57">
        <v>53387</v>
      </c>
      <c r="D57">
        <v>1</v>
      </c>
      <c r="E57">
        <v>1.0900000000000001</v>
      </c>
      <c r="F57">
        <v>0.76</v>
      </c>
      <c r="G57">
        <v>1.07</v>
      </c>
      <c r="H57">
        <v>0.79</v>
      </c>
      <c r="I57">
        <v>0.79</v>
      </c>
      <c r="J57">
        <v>0.7</v>
      </c>
      <c r="K57">
        <v>2.15</v>
      </c>
      <c r="L57">
        <v>2.88</v>
      </c>
      <c r="M57">
        <v>1.79</v>
      </c>
      <c r="N57" t="s">
        <v>675</v>
      </c>
      <c r="P57" t="s">
        <v>702</v>
      </c>
      <c r="Q57">
        <f t="shared" si="0"/>
        <v>1.0186915887850467</v>
      </c>
      <c r="R57">
        <f t="shared" si="1"/>
        <v>1.3544303797468356</v>
      </c>
      <c r="S57">
        <f t="shared" si="2"/>
        <v>0.82840000000000003</v>
      </c>
      <c r="T57">
        <f t="shared" si="3"/>
        <v>0.6241000000000001</v>
      </c>
      <c r="U57">
        <f t="shared" si="4"/>
        <v>0.55299999999999994</v>
      </c>
      <c r="V57">
        <f t="shared" si="5"/>
        <v>1.3273513859958339</v>
      </c>
      <c r="W57">
        <f t="shared" si="6"/>
        <v>1.4342105263157896</v>
      </c>
      <c r="X57">
        <f t="shared" si="7"/>
        <v>1.3544303797468356</v>
      </c>
      <c r="Y57">
        <f t="shared" si="8"/>
        <v>1.1285714285714288</v>
      </c>
    </row>
    <row r="58" spans="1:25">
      <c r="A58" t="s">
        <v>413</v>
      </c>
      <c r="B58" t="s">
        <v>631</v>
      </c>
      <c r="C58">
        <v>40355</v>
      </c>
      <c r="D58">
        <v>1</v>
      </c>
      <c r="E58">
        <v>1.04</v>
      </c>
      <c r="F58">
        <v>0.78</v>
      </c>
      <c r="G58">
        <v>1.08</v>
      </c>
      <c r="H58">
        <v>0.8</v>
      </c>
      <c r="I58">
        <v>0.88</v>
      </c>
      <c r="J58">
        <v>0.7</v>
      </c>
      <c r="K58">
        <v>2.06</v>
      </c>
      <c r="L58">
        <v>2.86</v>
      </c>
      <c r="M58">
        <v>1.87</v>
      </c>
      <c r="N58" t="s">
        <v>675</v>
      </c>
      <c r="P58" t="s">
        <v>702</v>
      </c>
      <c r="Q58">
        <f t="shared" si="0"/>
        <v>0.96296296296296291</v>
      </c>
      <c r="R58">
        <f t="shared" si="1"/>
        <v>1.2272727272727273</v>
      </c>
      <c r="S58">
        <f t="shared" si="2"/>
        <v>0.81120000000000003</v>
      </c>
      <c r="T58">
        <f t="shared" si="3"/>
        <v>0.70400000000000007</v>
      </c>
      <c r="U58">
        <f t="shared" si="4"/>
        <v>0.61599999999999999</v>
      </c>
      <c r="V58">
        <f t="shared" si="5"/>
        <v>1.1522727272727271</v>
      </c>
      <c r="W58">
        <f t="shared" si="6"/>
        <v>1.3333333333333333</v>
      </c>
      <c r="X58">
        <f t="shared" si="7"/>
        <v>1.35</v>
      </c>
      <c r="Y58">
        <f t="shared" si="8"/>
        <v>1.2571428571428573</v>
      </c>
    </row>
    <row r="59" spans="1:25">
      <c r="A59" t="s">
        <v>413</v>
      </c>
      <c r="B59" t="s">
        <v>631</v>
      </c>
      <c r="C59">
        <v>40355</v>
      </c>
      <c r="D59">
        <v>1</v>
      </c>
      <c r="E59">
        <v>1.05</v>
      </c>
      <c r="F59">
        <v>0.76</v>
      </c>
      <c r="G59">
        <v>1.05</v>
      </c>
      <c r="H59">
        <v>0.82</v>
      </c>
      <c r="I59">
        <v>0.84</v>
      </c>
      <c r="J59">
        <v>0.7</v>
      </c>
      <c r="K59">
        <v>2.0699999999999998</v>
      </c>
      <c r="L59">
        <v>2.83</v>
      </c>
      <c r="M59">
        <v>1.81</v>
      </c>
      <c r="N59" t="s">
        <v>675</v>
      </c>
      <c r="P59" t="s">
        <v>702</v>
      </c>
      <c r="Q59">
        <f t="shared" si="0"/>
        <v>1</v>
      </c>
      <c r="R59">
        <f t="shared" si="1"/>
        <v>1.25</v>
      </c>
      <c r="S59">
        <f t="shared" si="2"/>
        <v>0.79800000000000004</v>
      </c>
      <c r="T59">
        <f t="shared" si="3"/>
        <v>0.68879999999999997</v>
      </c>
      <c r="U59">
        <f t="shared" si="4"/>
        <v>0.58799999999999997</v>
      </c>
      <c r="V59">
        <f t="shared" si="5"/>
        <v>1.1585365853658538</v>
      </c>
      <c r="W59">
        <f t="shared" si="6"/>
        <v>1.381578947368421</v>
      </c>
      <c r="X59">
        <f t="shared" si="7"/>
        <v>1.2804878048780488</v>
      </c>
      <c r="Y59">
        <f t="shared" si="8"/>
        <v>1.2</v>
      </c>
    </row>
    <row r="60" spans="1:25">
      <c r="A60" t="s">
        <v>413</v>
      </c>
      <c r="B60" t="s">
        <v>632</v>
      </c>
      <c r="C60">
        <v>55127</v>
      </c>
      <c r="D60">
        <v>1</v>
      </c>
      <c r="E60">
        <v>1.03</v>
      </c>
      <c r="F60">
        <v>0.72</v>
      </c>
      <c r="G60">
        <v>1</v>
      </c>
      <c r="H60">
        <v>0.76</v>
      </c>
      <c r="I60">
        <v>0.74</v>
      </c>
      <c r="J60">
        <v>0.61</v>
      </c>
      <c r="K60">
        <v>1.99</v>
      </c>
      <c r="L60">
        <v>2.7</v>
      </c>
      <c r="M60">
        <v>1.71</v>
      </c>
      <c r="N60" t="s">
        <v>675</v>
      </c>
      <c r="P60" t="s">
        <v>702</v>
      </c>
      <c r="Q60">
        <f t="shared" si="0"/>
        <v>1.03</v>
      </c>
      <c r="R60">
        <f t="shared" si="1"/>
        <v>1.3513513513513513</v>
      </c>
      <c r="S60">
        <f t="shared" si="2"/>
        <v>0.74160000000000004</v>
      </c>
      <c r="T60">
        <f t="shared" si="3"/>
        <v>0.56240000000000001</v>
      </c>
      <c r="U60">
        <f t="shared" si="4"/>
        <v>0.45139999999999997</v>
      </c>
      <c r="V60">
        <f t="shared" si="5"/>
        <v>1.3186344238975818</v>
      </c>
      <c r="W60">
        <f t="shared" si="6"/>
        <v>1.4305555555555556</v>
      </c>
      <c r="X60">
        <f t="shared" si="7"/>
        <v>1.3157894736842106</v>
      </c>
      <c r="Y60">
        <f t="shared" si="8"/>
        <v>1.2131147540983607</v>
      </c>
    </row>
    <row r="61" spans="1:25">
      <c r="A61" t="s">
        <v>413</v>
      </c>
      <c r="B61" t="s">
        <v>632</v>
      </c>
      <c r="C61">
        <v>55127</v>
      </c>
      <c r="D61">
        <v>1</v>
      </c>
      <c r="E61">
        <v>1.03</v>
      </c>
      <c r="F61">
        <v>0.7</v>
      </c>
      <c r="G61">
        <v>0.98</v>
      </c>
      <c r="H61">
        <v>0.74</v>
      </c>
      <c r="I61">
        <v>0.74</v>
      </c>
      <c r="J61">
        <v>0.63</v>
      </c>
      <c r="K61">
        <v>1.97</v>
      </c>
      <c r="L61">
        <v>2.65</v>
      </c>
      <c r="M61">
        <v>1.66</v>
      </c>
      <c r="N61" t="s">
        <v>675</v>
      </c>
      <c r="P61" t="s">
        <v>702</v>
      </c>
      <c r="Q61">
        <f t="shared" si="0"/>
        <v>1.0510204081632653</v>
      </c>
      <c r="R61">
        <f t="shared" si="1"/>
        <v>1.3243243243243243</v>
      </c>
      <c r="S61">
        <f t="shared" si="2"/>
        <v>0.72099999999999997</v>
      </c>
      <c r="T61">
        <f t="shared" si="3"/>
        <v>0.54759999999999998</v>
      </c>
      <c r="U61">
        <f t="shared" si="4"/>
        <v>0.4662</v>
      </c>
      <c r="V61">
        <f t="shared" si="5"/>
        <v>1.316654492330168</v>
      </c>
      <c r="W61">
        <f t="shared" si="6"/>
        <v>1.4714285714285715</v>
      </c>
      <c r="X61">
        <f t="shared" si="7"/>
        <v>1.3243243243243243</v>
      </c>
      <c r="Y61">
        <f t="shared" si="8"/>
        <v>1.1746031746031746</v>
      </c>
    </row>
    <row r="62" spans="1:25">
      <c r="A62" t="s">
        <v>413</v>
      </c>
      <c r="B62" t="s">
        <v>637</v>
      </c>
      <c r="C62">
        <v>51858</v>
      </c>
      <c r="D62">
        <v>1</v>
      </c>
      <c r="E62">
        <v>1.08</v>
      </c>
      <c r="F62">
        <v>0.71</v>
      </c>
      <c r="G62">
        <v>1</v>
      </c>
      <c r="H62">
        <v>0.8</v>
      </c>
      <c r="I62">
        <v>0.83</v>
      </c>
      <c r="J62">
        <v>0.64</v>
      </c>
      <c r="K62">
        <v>2.04</v>
      </c>
      <c r="L62">
        <v>2.8</v>
      </c>
      <c r="M62">
        <v>1.76</v>
      </c>
      <c r="N62" t="s">
        <v>675</v>
      </c>
      <c r="P62" t="s">
        <v>702</v>
      </c>
      <c r="Q62">
        <f t="shared" si="0"/>
        <v>1.08</v>
      </c>
      <c r="R62">
        <f t="shared" si="1"/>
        <v>1.2048192771084338</v>
      </c>
      <c r="S62">
        <f t="shared" si="2"/>
        <v>0.76680000000000004</v>
      </c>
      <c r="T62">
        <f t="shared" si="3"/>
        <v>0.66400000000000003</v>
      </c>
      <c r="U62">
        <f t="shared" si="4"/>
        <v>0.53120000000000001</v>
      </c>
      <c r="V62">
        <f t="shared" si="5"/>
        <v>1.1548192771084338</v>
      </c>
      <c r="W62">
        <f t="shared" si="6"/>
        <v>1.5211267605633805</v>
      </c>
      <c r="X62">
        <f t="shared" si="7"/>
        <v>1.25</v>
      </c>
      <c r="Y62">
        <f t="shared" si="8"/>
        <v>1.296875</v>
      </c>
    </row>
    <row r="63" spans="1:25">
      <c r="A63" t="s">
        <v>413</v>
      </c>
      <c r="B63" t="s">
        <v>637</v>
      </c>
      <c r="C63">
        <v>51858</v>
      </c>
      <c r="D63">
        <v>1</v>
      </c>
      <c r="E63">
        <v>1.08</v>
      </c>
      <c r="F63">
        <v>0.75</v>
      </c>
      <c r="G63">
        <v>1.04</v>
      </c>
      <c r="H63">
        <v>0.75</v>
      </c>
      <c r="I63">
        <v>0.8</v>
      </c>
      <c r="J63">
        <v>0.65</v>
      </c>
      <c r="K63">
        <v>2.1</v>
      </c>
      <c r="L63">
        <v>2.83</v>
      </c>
      <c r="M63">
        <v>1.78</v>
      </c>
      <c r="N63" t="s">
        <v>675</v>
      </c>
      <c r="P63" t="s">
        <v>702</v>
      </c>
      <c r="Q63">
        <f t="shared" si="0"/>
        <v>1.0384615384615385</v>
      </c>
      <c r="R63">
        <f t="shared" si="1"/>
        <v>1.3</v>
      </c>
      <c r="S63">
        <f t="shared" si="2"/>
        <v>0.81</v>
      </c>
      <c r="T63">
        <f t="shared" si="3"/>
        <v>0.60000000000000009</v>
      </c>
      <c r="U63">
        <f t="shared" si="4"/>
        <v>0.52</v>
      </c>
      <c r="V63">
        <f t="shared" si="5"/>
        <v>1.3499999999999999</v>
      </c>
      <c r="W63">
        <f t="shared" si="6"/>
        <v>1.4400000000000002</v>
      </c>
      <c r="X63">
        <f t="shared" si="7"/>
        <v>1.3866666666666667</v>
      </c>
      <c r="Y63">
        <f t="shared" si="8"/>
        <v>1.2307692307692308</v>
      </c>
    </row>
    <row r="64" spans="1:25">
      <c r="A64" t="s">
        <v>413</v>
      </c>
      <c r="B64" t="s">
        <v>704</v>
      </c>
      <c r="C64">
        <v>39418</v>
      </c>
      <c r="D64">
        <v>1</v>
      </c>
      <c r="E64">
        <v>1.08</v>
      </c>
      <c r="F64">
        <v>0.75</v>
      </c>
      <c r="G64">
        <v>1.07</v>
      </c>
      <c r="H64">
        <v>0.79</v>
      </c>
      <c r="I64">
        <v>0.81</v>
      </c>
      <c r="J64">
        <v>0.61</v>
      </c>
      <c r="K64">
        <v>2.11</v>
      </c>
      <c r="L64">
        <v>2.86</v>
      </c>
      <c r="M64">
        <v>1.82</v>
      </c>
      <c r="N64" t="s">
        <v>675</v>
      </c>
      <c r="P64" t="s">
        <v>702</v>
      </c>
      <c r="Q64">
        <f t="shared" si="0"/>
        <v>1.0093457943925235</v>
      </c>
      <c r="R64">
        <f t="shared" si="1"/>
        <v>1.3209876543209877</v>
      </c>
      <c r="S64">
        <f t="shared" si="2"/>
        <v>0.81</v>
      </c>
      <c r="T64">
        <f t="shared" si="3"/>
        <v>0.63990000000000002</v>
      </c>
      <c r="U64">
        <f t="shared" si="4"/>
        <v>0.49410000000000004</v>
      </c>
      <c r="V64">
        <f t="shared" si="5"/>
        <v>1.2658227848101267</v>
      </c>
      <c r="W64">
        <f t="shared" si="6"/>
        <v>1.4400000000000002</v>
      </c>
      <c r="X64">
        <f t="shared" si="7"/>
        <v>1.3544303797468356</v>
      </c>
      <c r="Y64">
        <f t="shared" si="8"/>
        <v>1.3278688524590165</v>
      </c>
    </row>
    <row r="65" spans="1:25">
      <c r="A65" t="s">
        <v>413</v>
      </c>
      <c r="B65" t="s">
        <v>704</v>
      </c>
      <c r="C65">
        <v>39418</v>
      </c>
      <c r="D65">
        <v>1</v>
      </c>
      <c r="E65">
        <v>1.07</v>
      </c>
      <c r="F65">
        <v>0.73</v>
      </c>
      <c r="G65">
        <v>1.04</v>
      </c>
      <c r="H65">
        <v>0.78</v>
      </c>
      <c r="I65">
        <v>0.81</v>
      </c>
      <c r="J65">
        <v>0.63</v>
      </c>
      <c r="K65">
        <v>2.04</v>
      </c>
      <c r="L65">
        <v>2.82</v>
      </c>
      <c r="M65">
        <v>1.81</v>
      </c>
      <c r="N65" t="s">
        <v>675</v>
      </c>
      <c r="P65" t="s">
        <v>702</v>
      </c>
      <c r="Q65">
        <f t="shared" si="0"/>
        <v>1.028846153846154</v>
      </c>
      <c r="R65">
        <f t="shared" si="1"/>
        <v>1.2839506172839505</v>
      </c>
      <c r="S65">
        <f t="shared" si="2"/>
        <v>0.78110000000000002</v>
      </c>
      <c r="T65">
        <f t="shared" si="3"/>
        <v>0.63180000000000003</v>
      </c>
      <c r="U65">
        <f t="shared" si="4"/>
        <v>0.51030000000000009</v>
      </c>
      <c r="V65">
        <f t="shared" si="5"/>
        <v>1.2363089585311808</v>
      </c>
      <c r="W65">
        <f t="shared" si="6"/>
        <v>1.4657534246575343</v>
      </c>
      <c r="X65">
        <f t="shared" si="7"/>
        <v>1.3333333333333333</v>
      </c>
      <c r="Y65">
        <f t="shared" si="8"/>
        <v>1.2857142857142858</v>
      </c>
    </row>
    <row r="66" spans="1:25">
      <c r="A66" t="s">
        <v>413</v>
      </c>
      <c r="B66" t="s">
        <v>638</v>
      </c>
      <c r="C66">
        <v>38948</v>
      </c>
      <c r="D66">
        <v>1</v>
      </c>
      <c r="E66">
        <v>1.1200000000000001</v>
      </c>
      <c r="F66">
        <v>0.76</v>
      </c>
      <c r="G66">
        <v>1.06</v>
      </c>
      <c r="H66">
        <v>0.81</v>
      </c>
      <c r="I66">
        <v>0.7</v>
      </c>
      <c r="J66">
        <v>0.66</v>
      </c>
      <c r="K66">
        <v>2.16</v>
      </c>
      <c r="L66">
        <v>2.82</v>
      </c>
      <c r="M66">
        <v>1.73</v>
      </c>
      <c r="N66" t="s">
        <v>675</v>
      </c>
      <c r="P66" t="s">
        <v>702</v>
      </c>
      <c r="Q66">
        <f t="shared" si="0"/>
        <v>1.0566037735849056</v>
      </c>
      <c r="R66">
        <f t="shared" si="1"/>
        <v>1.5142857142857145</v>
      </c>
      <c r="S66">
        <f t="shared" si="2"/>
        <v>0.85120000000000007</v>
      </c>
      <c r="T66">
        <f t="shared" si="3"/>
        <v>0.56699999999999995</v>
      </c>
      <c r="U66">
        <f t="shared" si="4"/>
        <v>0.46199999999999997</v>
      </c>
      <c r="V66">
        <f t="shared" si="5"/>
        <v>1.5012345679012349</v>
      </c>
      <c r="W66">
        <f t="shared" si="6"/>
        <v>1.4736842105263159</v>
      </c>
      <c r="X66">
        <f t="shared" si="7"/>
        <v>1.308641975308642</v>
      </c>
      <c r="Y66">
        <f t="shared" si="8"/>
        <v>1.0606060606060606</v>
      </c>
    </row>
    <row r="67" spans="1:25">
      <c r="A67" t="s">
        <v>413</v>
      </c>
      <c r="B67" t="s">
        <v>638</v>
      </c>
      <c r="C67">
        <v>38948</v>
      </c>
      <c r="D67">
        <v>1</v>
      </c>
      <c r="E67">
        <v>1.1299999999999999</v>
      </c>
      <c r="F67">
        <v>0.72</v>
      </c>
      <c r="G67">
        <v>1.1000000000000001</v>
      </c>
      <c r="H67">
        <v>0.76</v>
      </c>
      <c r="I67">
        <v>0.71</v>
      </c>
      <c r="J67">
        <v>0.63</v>
      </c>
      <c r="K67">
        <v>2.1</v>
      </c>
      <c r="L67">
        <v>2.72</v>
      </c>
      <c r="M67">
        <v>1.69</v>
      </c>
      <c r="N67" t="s">
        <v>675</v>
      </c>
      <c r="P67" t="s">
        <v>702</v>
      </c>
      <c r="Q67">
        <f t="shared" si="0"/>
        <v>1.0272727272727271</v>
      </c>
      <c r="R67">
        <f t="shared" si="1"/>
        <v>1.5492957746478875</v>
      </c>
      <c r="S67">
        <f t="shared" si="2"/>
        <v>0.81359999999999988</v>
      </c>
      <c r="T67">
        <f t="shared" si="3"/>
        <v>0.53959999999999997</v>
      </c>
      <c r="U67">
        <f t="shared" si="4"/>
        <v>0.44729999999999998</v>
      </c>
      <c r="V67">
        <f t="shared" si="5"/>
        <v>1.5077835433654558</v>
      </c>
      <c r="W67">
        <f t="shared" si="6"/>
        <v>1.5694444444444444</v>
      </c>
      <c r="X67">
        <f t="shared" si="7"/>
        <v>1.4473684210526316</v>
      </c>
      <c r="Y67">
        <f t="shared" si="8"/>
        <v>1.126984126984127</v>
      </c>
    </row>
    <row r="68" spans="1:25">
      <c r="A68" t="s">
        <v>705</v>
      </c>
      <c r="B68" t="s">
        <v>706</v>
      </c>
      <c r="C68">
        <v>1</v>
      </c>
      <c r="D68">
        <v>14</v>
      </c>
      <c r="L68" s="18">
        <v>3.4</v>
      </c>
      <c r="N68" t="s">
        <v>673</v>
      </c>
      <c r="O68" t="s">
        <v>707</v>
      </c>
      <c r="P68" t="s">
        <v>708</v>
      </c>
    </row>
    <row r="69" spans="1:25">
      <c r="A69" t="s">
        <v>705</v>
      </c>
      <c r="B69" t="s">
        <v>706</v>
      </c>
      <c r="C69">
        <v>2</v>
      </c>
      <c r="D69">
        <v>14</v>
      </c>
      <c r="E69">
        <v>1.1499999999999999</v>
      </c>
      <c r="L69" s="18">
        <v>3.3</v>
      </c>
      <c r="N69" t="s">
        <v>673</v>
      </c>
      <c r="O69" t="s">
        <v>707</v>
      </c>
      <c r="P69" t="s">
        <v>708</v>
      </c>
    </row>
    <row r="70" spans="1:25">
      <c r="A70" t="s">
        <v>705</v>
      </c>
      <c r="B70" t="s">
        <v>706</v>
      </c>
      <c r="C70">
        <v>3</v>
      </c>
      <c r="D70">
        <v>14</v>
      </c>
      <c r="L70" s="18">
        <v>3.65</v>
      </c>
      <c r="N70" t="s">
        <v>673</v>
      </c>
      <c r="O70" t="s">
        <v>707</v>
      </c>
      <c r="P70" t="s">
        <v>708</v>
      </c>
    </row>
    <row r="71" spans="1:25">
      <c r="A71" t="s">
        <v>705</v>
      </c>
      <c r="B71" t="s">
        <v>709</v>
      </c>
      <c r="C71">
        <v>1</v>
      </c>
      <c r="D71">
        <v>14</v>
      </c>
      <c r="E71">
        <v>1.2</v>
      </c>
      <c r="L71" s="18">
        <v>3.4</v>
      </c>
      <c r="N71" t="s">
        <v>673</v>
      </c>
      <c r="O71" t="s">
        <v>707</v>
      </c>
      <c r="P71" t="s">
        <v>708</v>
      </c>
    </row>
    <row r="72" spans="1:25">
      <c r="A72" t="s">
        <v>705</v>
      </c>
      <c r="B72" t="s">
        <v>709</v>
      </c>
      <c r="C72">
        <v>2</v>
      </c>
      <c r="D72">
        <v>14</v>
      </c>
      <c r="E72">
        <v>1.2</v>
      </c>
      <c r="L72" s="18">
        <v>3.5</v>
      </c>
      <c r="N72" t="s">
        <v>673</v>
      </c>
      <c r="O72" t="s">
        <v>707</v>
      </c>
      <c r="P72" t="s">
        <v>708</v>
      </c>
    </row>
    <row r="73" spans="1:25">
      <c r="A73" t="s">
        <v>705</v>
      </c>
      <c r="B73" t="s">
        <v>709</v>
      </c>
      <c r="C73">
        <v>3</v>
      </c>
      <c r="D73">
        <v>14</v>
      </c>
      <c r="L73" s="18">
        <v>3.4</v>
      </c>
      <c r="N73" t="s">
        <v>673</v>
      </c>
      <c r="O73" t="s">
        <v>707</v>
      </c>
      <c r="P73" t="s">
        <v>708</v>
      </c>
    </row>
    <row r="74" spans="1:25">
      <c r="A74" t="s">
        <v>705</v>
      </c>
      <c r="B74" t="s">
        <v>710</v>
      </c>
      <c r="C74">
        <v>1</v>
      </c>
      <c r="D74">
        <v>14</v>
      </c>
      <c r="L74" s="18">
        <v>3.45</v>
      </c>
      <c r="N74" t="s">
        <v>673</v>
      </c>
      <c r="O74" t="s">
        <v>707</v>
      </c>
      <c r="P74" t="s">
        <v>708</v>
      </c>
    </row>
    <row r="75" spans="1:25">
      <c r="A75" t="s">
        <v>705</v>
      </c>
      <c r="B75" t="s">
        <v>711</v>
      </c>
      <c r="C75">
        <v>1</v>
      </c>
      <c r="D75">
        <v>5</v>
      </c>
      <c r="E75">
        <v>1.1399999999999999</v>
      </c>
      <c r="F75">
        <v>0.81</v>
      </c>
      <c r="G75">
        <v>1.1599999999999999</v>
      </c>
      <c r="H75">
        <v>0.88</v>
      </c>
      <c r="K75">
        <v>2.2799999999999998</v>
      </c>
      <c r="P75" t="s">
        <v>712</v>
      </c>
      <c r="Q75">
        <f t="shared" ref="Q75:Q127" si="9">E75/G75</f>
        <v>0.98275862068965514</v>
      </c>
      <c r="S75">
        <f t="shared" ref="S75:S127" si="10">E75*F75</f>
        <v>0.9234</v>
      </c>
      <c r="W75">
        <f t="shared" ref="W75:W127" si="11">E75/F75</f>
        <v>1.4074074074074072</v>
      </c>
      <c r="X75">
        <f t="shared" ref="X75:X128" si="12">G75/H75</f>
        <v>1.3181818181818181</v>
      </c>
    </row>
    <row r="76" spans="1:25">
      <c r="A76" t="s">
        <v>705</v>
      </c>
      <c r="B76" t="s">
        <v>358</v>
      </c>
      <c r="C76">
        <v>2</v>
      </c>
      <c r="D76">
        <v>5</v>
      </c>
      <c r="E76">
        <v>1.17</v>
      </c>
      <c r="F76">
        <v>0.8</v>
      </c>
      <c r="G76" s="18">
        <v>1.02</v>
      </c>
      <c r="H76" s="18">
        <v>0.57999999999999996</v>
      </c>
      <c r="I76" s="18">
        <v>0.63</v>
      </c>
      <c r="J76" s="18">
        <v>0.5</v>
      </c>
      <c r="K76" s="18">
        <v>2.34</v>
      </c>
      <c r="L76" s="18">
        <v>3.03</v>
      </c>
      <c r="M76" s="18">
        <v>1.71</v>
      </c>
      <c r="P76" t="s">
        <v>717</v>
      </c>
      <c r="Q76">
        <f>E76/G76</f>
        <v>1.1470588235294117</v>
      </c>
      <c r="R76">
        <f>G76/I76</f>
        <v>1.6190476190476191</v>
      </c>
      <c r="S76">
        <f>E76*F76</f>
        <v>0.93599999999999994</v>
      </c>
      <c r="T76">
        <f>H76*I76</f>
        <v>0.3654</v>
      </c>
      <c r="U76">
        <f>I76*J76</f>
        <v>0.315</v>
      </c>
      <c r="V76">
        <f>S76/T76</f>
        <v>2.5615763546798029</v>
      </c>
      <c r="W76">
        <f>E76/F76</f>
        <v>1.4624999999999999</v>
      </c>
      <c r="X76">
        <f t="shared" ref="X76:X81" si="13">G76/H76</f>
        <v>1.7586206896551726</v>
      </c>
      <c r="Y76">
        <f>I76/J76</f>
        <v>1.26</v>
      </c>
    </row>
    <row r="77" spans="1:25">
      <c r="A77" t="s">
        <v>705</v>
      </c>
      <c r="B77" t="s">
        <v>358</v>
      </c>
      <c r="C77">
        <v>1</v>
      </c>
      <c r="D77">
        <v>5</v>
      </c>
      <c r="E77">
        <v>1.1299999999999999</v>
      </c>
      <c r="F77">
        <v>0.8</v>
      </c>
      <c r="G77" s="18">
        <v>0.93</v>
      </c>
      <c r="H77" s="18">
        <v>0.55000000000000004</v>
      </c>
      <c r="J77" s="18">
        <v>0.41</v>
      </c>
      <c r="K77" s="18">
        <v>2.12</v>
      </c>
      <c r="P77" t="s">
        <v>717</v>
      </c>
      <c r="Q77">
        <f>E77/G77</f>
        <v>1.21505376344086</v>
      </c>
      <c r="S77">
        <f>E77*F77</f>
        <v>0.90399999999999991</v>
      </c>
      <c r="W77">
        <f>E77/F77</f>
        <v>1.4124999999999999</v>
      </c>
      <c r="X77">
        <f t="shared" si="13"/>
        <v>1.6909090909090909</v>
      </c>
    </row>
    <row r="78" spans="1:25">
      <c r="A78" t="s">
        <v>705</v>
      </c>
      <c r="B78" t="s">
        <v>358</v>
      </c>
      <c r="C78">
        <v>3</v>
      </c>
      <c r="D78">
        <v>5</v>
      </c>
      <c r="F78" s="18">
        <v>0.52</v>
      </c>
      <c r="G78" s="18">
        <v>1.03</v>
      </c>
      <c r="H78" s="18">
        <v>0.51</v>
      </c>
      <c r="I78" s="18">
        <v>0.72</v>
      </c>
      <c r="J78" s="18">
        <v>0.38</v>
      </c>
      <c r="M78" s="18">
        <v>1.84</v>
      </c>
      <c r="P78" t="s">
        <v>717</v>
      </c>
      <c r="R78">
        <f>G78/I78</f>
        <v>1.4305555555555556</v>
      </c>
      <c r="T78">
        <f>H78*I78</f>
        <v>0.36719999999999997</v>
      </c>
      <c r="U78">
        <f>I78*J78</f>
        <v>0.27360000000000001</v>
      </c>
      <c r="X78">
        <f t="shared" si="13"/>
        <v>2.0196078431372548</v>
      </c>
      <c r="Y78">
        <f>I78/J78</f>
        <v>1.8947368421052631</v>
      </c>
    </row>
    <row r="79" spans="1:25">
      <c r="A79" t="s">
        <v>705</v>
      </c>
      <c r="B79" t="s">
        <v>342</v>
      </c>
      <c r="C79">
        <v>1</v>
      </c>
      <c r="D79">
        <v>5</v>
      </c>
      <c r="G79">
        <v>1.1100000000000001</v>
      </c>
      <c r="H79">
        <v>0.83</v>
      </c>
      <c r="P79" t="s">
        <v>718</v>
      </c>
      <c r="X79">
        <f t="shared" si="13"/>
        <v>1.3373493975903616</v>
      </c>
    </row>
    <row r="80" spans="1:25">
      <c r="A80" t="s">
        <v>705</v>
      </c>
      <c r="B80" t="s">
        <v>344</v>
      </c>
      <c r="C80">
        <v>1</v>
      </c>
      <c r="D80">
        <v>5</v>
      </c>
      <c r="E80">
        <v>1.07</v>
      </c>
      <c r="F80">
        <v>0.71</v>
      </c>
      <c r="G80" s="18">
        <v>0.78</v>
      </c>
      <c r="H80" s="18">
        <v>0.46</v>
      </c>
      <c r="K80" s="18">
        <v>1.7</v>
      </c>
      <c r="P80" t="s">
        <v>718</v>
      </c>
      <c r="Q80">
        <f>E80/G80</f>
        <v>1.3717948717948718</v>
      </c>
      <c r="S80">
        <f>E80*F80</f>
        <v>0.75970000000000004</v>
      </c>
      <c r="W80">
        <f>E80/F80</f>
        <v>1.507042253521127</v>
      </c>
      <c r="X80">
        <f t="shared" si="13"/>
        <v>1.6956521739130435</v>
      </c>
    </row>
    <row r="81" spans="1:25">
      <c r="A81" t="s">
        <v>705</v>
      </c>
      <c r="B81" t="s">
        <v>348</v>
      </c>
      <c r="C81">
        <v>1</v>
      </c>
      <c r="D81">
        <v>5</v>
      </c>
      <c r="E81">
        <v>1.1499999999999999</v>
      </c>
      <c r="F81">
        <v>0.81</v>
      </c>
      <c r="G81">
        <v>1.1499999999999999</v>
      </c>
      <c r="H81">
        <v>0.84</v>
      </c>
      <c r="K81" s="18">
        <v>2.2400000000000002</v>
      </c>
      <c r="P81" t="s">
        <v>718</v>
      </c>
      <c r="Q81">
        <f>E81/G81</f>
        <v>1</v>
      </c>
      <c r="S81">
        <f>E81*F81</f>
        <v>0.93149999999999999</v>
      </c>
      <c r="W81">
        <f>E81/F81</f>
        <v>1.419753086419753</v>
      </c>
      <c r="X81">
        <f t="shared" si="13"/>
        <v>1.3690476190476191</v>
      </c>
    </row>
    <row r="82" spans="1:25">
      <c r="A82" t="s">
        <v>705</v>
      </c>
      <c r="B82" t="s">
        <v>348</v>
      </c>
      <c r="C82">
        <v>3</v>
      </c>
      <c r="D82">
        <v>5</v>
      </c>
      <c r="E82">
        <v>1.1000000000000001</v>
      </c>
      <c r="F82">
        <v>0.77</v>
      </c>
      <c r="H82" s="18">
        <v>0.48</v>
      </c>
      <c r="P82" t="s">
        <v>718</v>
      </c>
      <c r="S82">
        <f>E82*F82</f>
        <v>0.84700000000000009</v>
      </c>
      <c r="W82">
        <f>E82/F82</f>
        <v>1.4285714285714286</v>
      </c>
    </row>
    <row r="83" spans="1:25">
      <c r="A83" t="s">
        <v>705</v>
      </c>
      <c r="B83" t="s">
        <v>348</v>
      </c>
      <c r="C83">
        <v>2</v>
      </c>
      <c r="D83">
        <v>5</v>
      </c>
      <c r="E83">
        <v>1.22</v>
      </c>
      <c r="F83">
        <v>0.83</v>
      </c>
      <c r="P83" t="s">
        <v>718</v>
      </c>
      <c r="S83">
        <f>E83*F83</f>
        <v>1.0125999999999999</v>
      </c>
      <c r="W83">
        <f>E83/F83</f>
        <v>1.4698795180722892</v>
      </c>
    </row>
    <row r="84" spans="1:25">
      <c r="A84" t="s">
        <v>705</v>
      </c>
      <c r="B84" t="s">
        <v>719</v>
      </c>
      <c r="C84">
        <v>1</v>
      </c>
      <c r="D84">
        <v>5</v>
      </c>
      <c r="G84">
        <v>1.21</v>
      </c>
      <c r="H84">
        <v>0.92</v>
      </c>
      <c r="P84" t="s">
        <v>720</v>
      </c>
      <c r="X84">
        <f t="shared" ref="X84:X92" si="14">G84/H84</f>
        <v>1.3152173913043477</v>
      </c>
    </row>
    <row r="85" spans="1:25">
      <c r="A85" t="s">
        <v>705</v>
      </c>
      <c r="B85" t="s">
        <v>725</v>
      </c>
      <c r="C85">
        <v>1</v>
      </c>
      <c r="D85">
        <v>5</v>
      </c>
      <c r="E85" s="18">
        <v>0.98</v>
      </c>
      <c r="F85" s="18">
        <v>0.59</v>
      </c>
      <c r="G85" s="18">
        <v>0.94</v>
      </c>
      <c r="H85" s="18">
        <v>0.6</v>
      </c>
      <c r="K85" s="18">
        <v>2.0099999999999998</v>
      </c>
      <c r="P85" t="s">
        <v>726</v>
      </c>
      <c r="Q85">
        <f>E85/G85</f>
        <v>1.0425531914893618</v>
      </c>
      <c r="S85">
        <f>E85*F85</f>
        <v>0.57819999999999994</v>
      </c>
      <c r="W85">
        <f>E85/F85</f>
        <v>1.6610169491525424</v>
      </c>
      <c r="X85">
        <f t="shared" si="14"/>
        <v>1.5666666666666667</v>
      </c>
    </row>
    <row r="86" spans="1:25">
      <c r="A86" t="s">
        <v>705</v>
      </c>
      <c r="B86" t="s">
        <v>727</v>
      </c>
      <c r="C86">
        <v>1</v>
      </c>
      <c r="D86">
        <v>5</v>
      </c>
      <c r="E86">
        <v>1.1000000000000001</v>
      </c>
      <c r="F86">
        <v>0.77</v>
      </c>
      <c r="G86" s="18">
        <v>0.95</v>
      </c>
      <c r="H86" s="18">
        <v>0.54</v>
      </c>
      <c r="I86" s="18">
        <v>0.75</v>
      </c>
      <c r="J86" s="18">
        <v>0.41</v>
      </c>
      <c r="K86" s="18">
        <v>2.2400000000000002</v>
      </c>
      <c r="L86" s="18">
        <v>3.05</v>
      </c>
      <c r="M86" s="18">
        <v>1.76</v>
      </c>
      <c r="P86" t="s">
        <v>728</v>
      </c>
      <c r="Q86">
        <f>E86/G86</f>
        <v>1.1578947368421053</v>
      </c>
      <c r="R86">
        <f>G86/I86</f>
        <v>1.2666666666666666</v>
      </c>
      <c r="S86">
        <f>E86*F86</f>
        <v>0.84700000000000009</v>
      </c>
      <c r="T86">
        <f>H86*I86</f>
        <v>0.40500000000000003</v>
      </c>
      <c r="U86">
        <f>I86*J86</f>
        <v>0.3075</v>
      </c>
      <c r="V86">
        <f>S86/T86</f>
        <v>2.0913580246913579</v>
      </c>
      <c r="W86">
        <f>E86/F86</f>
        <v>1.4285714285714286</v>
      </c>
      <c r="X86">
        <f t="shared" si="14"/>
        <v>1.7592592592592591</v>
      </c>
      <c r="Y86">
        <f>I86/J86</f>
        <v>1.8292682926829269</v>
      </c>
    </row>
    <row r="87" spans="1:25">
      <c r="A87" t="s">
        <v>705</v>
      </c>
      <c r="B87" t="s">
        <v>727</v>
      </c>
      <c r="C87">
        <v>2</v>
      </c>
      <c r="D87">
        <v>5</v>
      </c>
      <c r="G87" s="18">
        <v>0.97</v>
      </c>
      <c r="H87" s="18">
        <v>0.53</v>
      </c>
      <c r="I87" s="18">
        <v>0.76</v>
      </c>
      <c r="J87" s="18">
        <v>0.46</v>
      </c>
      <c r="M87" s="18">
        <v>1.81</v>
      </c>
      <c r="P87" t="s">
        <v>728</v>
      </c>
      <c r="R87">
        <f>G87/I87</f>
        <v>1.2763157894736841</v>
      </c>
      <c r="T87">
        <f>H87*I87</f>
        <v>0.40280000000000005</v>
      </c>
      <c r="U87">
        <f>I87*J87</f>
        <v>0.34960000000000002</v>
      </c>
      <c r="X87">
        <f t="shared" si="14"/>
        <v>1.8301886792452828</v>
      </c>
      <c r="Y87">
        <f>I87/J87</f>
        <v>1.6521739130434783</v>
      </c>
    </row>
    <row r="88" spans="1:25">
      <c r="A88" t="s">
        <v>705</v>
      </c>
      <c r="B88" t="s">
        <v>727</v>
      </c>
      <c r="C88">
        <v>3</v>
      </c>
      <c r="D88">
        <v>5</v>
      </c>
      <c r="E88" s="18">
        <v>1.23</v>
      </c>
      <c r="F88" s="18">
        <v>0.54</v>
      </c>
      <c r="G88" s="18">
        <v>1.03</v>
      </c>
      <c r="H88" s="18">
        <v>0.56999999999999995</v>
      </c>
      <c r="K88" s="18">
        <v>2.37</v>
      </c>
      <c r="P88" t="s">
        <v>728</v>
      </c>
      <c r="Q88">
        <f>E88/G88</f>
        <v>1.1941747572815533</v>
      </c>
      <c r="S88">
        <f>E88*F88</f>
        <v>0.66420000000000001</v>
      </c>
      <c r="W88">
        <f>E88/F88</f>
        <v>2.2777777777777777</v>
      </c>
      <c r="X88">
        <f t="shared" si="14"/>
        <v>1.8070175438596494</v>
      </c>
    </row>
    <row r="89" spans="1:25">
      <c r="A89" t="s">
        <v>705</v>
      </c>
      <c r="B89" t="s">
        <v>727</v>
      </c>
      <c r="C89">
        <v>4</v>
      </c>
      <c r="D89">
        <v>5</v>
      </c>
      <c r="G89">
        <v>1.17</v>
      </c>
      <c r="H89">
        <v>0.81</v>
      </c>
      <c r="P89" t="s">
        <v>728</v>
      </c>
      <c r="X89">
        <f t="shared" si="14"/>
        <v>1.4444444444444442</v>
      </c>
    </row>
    <row r="90" spans="1:25">
      <c r="A90" t="s">
        <v>705</v>
      </c>
      <c r="B90" t="s">
        <v>727</v>
      </c>
      <c r="C90">
        <v>5</v>
      </c>
      <c r="D90">
        <v>5</v>
      </c>
      <c r="E90" s="18">
        <v>1.05</v>
      </c>
      <c r="F90" s="18">
        <v>0.57999999999999996</v>
      </c>
      <c r="G90" s="18">
        <v>1.03</v>
      </c>
      <c r="H90" s="18">
        <v>0.63</v>
      </c>
      <c r="J90" s="18">
        <v>0.55000000000000004</v>
      </c>
      <c r="K90" s="18">
        <v>2.17</v>
      </c>
      <c r="P90" t="s">
        <v>728</v>
      </c>
      <c r="Q90">
        <f>E90/G90</f>
        <v>1.0194174757281553</v>
      </c>
      <c r="S90">
        <f t="shared" ref="S90:S95" si="15">E90*F90</f>
        <v>0.60899999999999999</v>
      </c>
      <c r="W90">
        <f t="shared" ref="W90:W95" si="16">E90/F90</f>
        <v>1.8103448275862071</v>
      </c>
      <c r="X90">
        <f t="shared" si="14"/>
        <v>1.6349206349206349</v>
      </c>
    </row>
    <row r="91" spans="1:25">
      <c r="A91" t="s">
        <v>705</v>
      </c>
      <c r="B91" t="s">
        <v>727</v>
      </c>
      <c r="C91">
        <v>6</v>
      </c>
      <c r="D91">
        <v>5</v>
      </c>
      <c r="E91" s="18">
        <v>1.08</v>
      </c>
      <c r="F91" s="18">
        <v>0.54</v>
      </c>
      <c r="G91" s="18">
        <v>1.06</v>
      </c>
      <c r="H91" s="18">
        <v>0.52</v>
      </c>
      <c r="I91" s="18">
        <v>0.88</v>
      </c>
      <c r="J91" s="18">
        <v>0.47</v>
      </c>
      <c r="K91" s="18">
        <v>2.21</v>
      </c>
      <c r="L91" s="18">
        <v>3.12</v>
      </c>
      <c r="M91" s="18">
        <v>1.98</v>
      </c>
      <c r="P91" t="s">
        <v>728</v>
      </c>
      <c r="Q91">
        <f>E91/G91</f>
        <v>1.0188679245283019</v>
      </c>
      <c r="R91">
        <f>G91/I91</f>
        <v>1.2045454545454546</v>
      </c>
      <c r="S91">
        <f t="shared" si="15"/>
        <v>0.58320000000000005</v>
      </c>
      <c r="T91">
        <f>H91*I91</f>
        <v>0.45760000000000001</v>
      </c>
      <c r="U91">
        <f>I91*J91</f>
        <v>0.41359999999999997</v>
      </c>
      <c r="V91">
        <f>S91/T91</f>
        <v>1.2744755244755246</v>
      </c>
      <c r="W91">
        <f t="shared" si="16"/>
        <v>2</v>
      </c>
      <c r="X91">
        <f t="shared" si="14"/>
        <v>2.0384615384615383</v>
      </c>
      <c r="Y91">
        <f>I91/J91</f>
        <v>1.8723404255319149</v>
      </c>
    </row>
    <row r="92" spans="1:25">
      <c r="A92" t="s">
        <v>705</v>
      </c>
      <c r="B92" t="s">
        <v>727</v>
      </c>
      <c r="C92">
        <v>7</v>
      </c>
      <c r="D92">
        <v>5</v>
      </c>
      <c r="E92" s="18">
        <v>1.06</v>
      </c>
      <c r="F92" s="18">
        <v>0.52</v>
      </c>
      <c r="G92" s="18">
        <v>1.05</v>
      </c>
      <c r="H92" s="18">
        <v>0.55000000000000004</v>
      </c>
      <c r="I92" s="18">
        <v>0.84</v>
      </c>
      <c r="J92" s="18">
        <v>0.38</v>
      </c>
      <c r="K92" s="18">
        <v>2.21</v>
      </c>
      <c r="L92" s="18">
        <v>3.14</v>
      </c>
      <c r="M92" s="18">
        <v>1.97</v>
      </c>
      <c r="P92" t="s">
        <v>728</v>
      </c>
      <c r="Q92">
        <f>E92/G92</f>
        <v>1.0095238095238095</v>
      </c>
      <c r="R92">
        <f>G92/I92</f>
        <v>1.25</v>
      </c>
      <c r="S92">
        <f t="shared" si="15"/>
        <v>0.55120000000000002</v>
      </c>
      <c r="T92">
        <f>H92*I92</f>
        <v>0.46200000000000002</v>
      </c>
      <c r="U92">
        <f>I92*J92</f>
        <v>0.31919999999999998</v>
      </c>
      <c r="V92">
        <f>S92/T92</f>
        <v>1.1930735930735932</v>
      </c>
      <c r="W92">
        <f t="shared" si="16"/>
        <v>2.0384615384615383</v>
      </c>
      <c r="X92">
        <f t="shared" si="14"/>
        <v>1.9090909090909089</v>
      </c>
      <c r="Y92">
        <f>I92/J92</f>
        <v>2.2105263157894735</v>
      </c>
    </row>
    <row r="93" spans="1:25">
      <c r="A93" t="s">
        <v>705</v>
      </c>
      <c r="B93" t="s">
        <v>729</v>
      </c>
      <c r="C93">
        <v>1</v>
      </c>
      <c r="D93">
        <v>5</v>
      </c>
      <c r="E93">
        <v>1.1200000000000001</v>
      </c>
      <c r="F93">
        <v>0.77</v>
      </c>
      <c r="P93" t="s">
        <v>728</v>
      </c>
      <c r="S93">
        <f t="shared" si="15"/>
        <v>0.86240000000000006</v>
      </c>
      <c r="W93">
        <f t="shared" si="16"/>
        <v>1.4545454545454546</v>
      </c>
    </row>
    <row r="94" spans="1:25">
      <c r="A94" t="s">
        <v>705</v>
      </c>
      <c r="B94" t="s">
        <v>729</v>
      </c>
      <c r="C94">
        <v>2</v>
      </c>
      <c r="D94">
        <v>5</v>
      </c>
      <c r="E94">
        <v>1.07</v>
      </c>
      <c r="F94">
        <v>0.67</v>
      </c>
      <c r="G94" s="18">
        <v>0.94</v>
      </c>
      <c r="H94" s="18">
        <v>0.52</v>
      </c>
      <c r="I94" s="18">
        <v>0.8</v>
      </c>
      <c r="J94" s="18">
        <v>0.42</v>
      </c>
      <c r="K94" s="18">
        <v>2.17</v>
      </c>
      <c r="L94" s="18">
        <v>2.97</v>
      </c>
      <c r="M94" s="18">
        <v>1.76</v>
      </c>
      <c r="P94" t="s">
        <v>728</v>
      </c>
      <c r="Q94">
        <f>E94/G94</f>
        <v>1.1382978723404256</v>
      </c>
      <c r="R94">
        <f>G94/I94</f>
        <v>1.1749999999999998</v>
      </c>
      <c r="S94">
        <f t="shared" si="15"/>
        <v>0.71690000000000009</v>
      </c>
      <c r="T94">
        <f>H94*I94</f>
        <v>0.41600000000000004</v>
      </c>
      <c r="U94">
        <f>I94*J94</f>
        <v>0.33600000000000002</v>
      </c>
      <c r="V94">
        <f>S94/T94</f>
        <v>1.7233173076923078</v>
      </c>
      <c r="W94">
        <f t="shared" si="16"/>
        <v>1.5970149253731343</v>
      </c>
      <c r="X94">
        <f>G94/H94</f>
        <v>1.8076923076923075</v>
      </c>
      <c r="Y94">
        <f>I94/J94</f>
        <v>1.9047619047619049</v>
      </c>
    </row>
    <row r="95" spans="1:25">
      <c r="A95" t="s">
        <v>705</v>
      </c>
      <c r="B95" t="s">
        <v>846</v>
      </c>
      <c r="C95">
        <v>2</v>
      </c>
      <c r="D95">
        <v>5</v>
      </c>
      <c r="E95">
        <v>1.23</v>
      </c>
      <c r="F95">
        <v>0.85</v>
      </c>
      <c r="G95" s="18">
        <v>0.97</v>
      </c>
      <c r="H95" s="18">
        <v>0.56000000000000005</v>
      </c>
      <c r="I95" s="18">
        <v>0.87</v>
      </c>
      <c r="J95" s="18">
        <v>0.44</v>
      </c>
      <c r="K95" s="18">
        <v>2.04</v>
      </c>
      <c r="L95" s="18">
        <v>3.01</v>
      </c>
      <c r="M95" s="18">
        <v>1.94</v>
      </c>
      <c r="P95" t="s">
        <v>728</v>
      </c>
      <c r="Q95">
        <f>E95/G95</f>
        <v>1.268041237113402</v>
      </c>
      <c r="R95">
        <f>G95/I95</f>
        <v>1.1149425287356323</v>
      </c>
      <c r="S95">
        <f t="shared" si="15"/>
        <v>1.0454999999999999</v>
      </c>
      <c r="T95">
        <f>H95*I95</f>
        <v>0.48720000000000002</v>
      </c>
      <c r="U95">
        <f>I95*J95</f>
        <v>0.38279999999999997</v>
      </c>
      <c r="V95">
        <f>S95/T95</f>
        <v>2.1459359605911326</v>
      </c>
      <c r="W95">
        <f t="shared" si="16"/>
        <v>1.4470588235294117</v>
      </c>
      <c r="X95">
        <f>G95/H95</f>
        <v>1.732142857142857</v>
      </c>
      <c r="Y95">
        <f>I95/J95</f>
        <v>1.9772727272727273</v>
      </c>
    </row>
    <row r="96" spans="1:25">
      <c r="A96" t="s">
        <v>705</v>
      </c>
      <c r="B96" t="s">
        <v>432</v>
      </c>
      <c r="C96">
        <v>1</v>
      </c>
      <c r="D96">
        <v>5</v>
      </c>
      <c r="G96" s="18">
        <v>1.17</v>
      </c>
      <c r="H96" s="18">
        <v>0.88</v>
      </c>
      <c r="P96" t="s">
        <v>728</v>
      </c>
      <c r="X96">
        <f>G96/H96</f>
        <v>1.3295454545454544</v>
      </c>
    </row>
    <row r="97" spans="1:25">
      <c r="A97" t="s">
        <v>705</v>
      </c>
      <c r="B97" t="s">
        <v>403</v>
      </c>
      <c r="C97">
        <v>1</v>
      </c>
      <c r="D97">
        <v>5</v>
      </c>
      <c r="G97" s="18">
        <v>1.1299999999999999</v>
      </c>
      <c r="H97" s="18">
        <v>0.87</v>
      </c>
      <c r="P97" t="s">
        <v>731</v>
      </c>
      <c r="X97">
        <f>G97/H97</f>
        <v>1.2988505747126435</v>
      </c>
    </row>
    <row r="98" spans="1:25">
      <c r="A98" t="s">
        <v>705</v>
      </c>
      <c r="B98" t="s">
        <v>520</v>
      </c>
      <c r="C98">
        <v>1</v>
      </c>
      <c r="D98">
        <v>5</v>
      </c>
      <c r="E98" s="18">
        <v>1.19</v>
      </c>
      <c r="F98" s="18">
        <v>0.9</v>
      </c>
      <c r="P98" t="s">
        <v>720</v>
      </c>
      <c r="S98">
        <f>E98*F98</f>
        <v>1.071</v>
      </c>
      <c r="W98">
        <f>E98/F98</f>
        <v>1.3222222222222222</v>
      </c>
    </row>
    <row r="99" spans="1:25">
      <c r="A99" t="s">
        <v>705</v>
      </c>
      <c r="B99" t="s">
        <v>520</v>
      </c>
      <c r="C99">
        <v>2</v>
      </c>
      <c r="D99">
        <v>5</v>
      </c>
      <c r="E99" s="18">
        <v>1.21</v>
      </c>
      <c r="F99" s="18">
        <v>0.83</v>
      </c>
      <c r="P99" t="s">
        <v>720</v>
      </c>
      <c r="S99">
        <f>E99*F99</f>
        <v>1.0043</v>
      </c>
      <c r="W99">
        <f>E99/F99</f>
        <v>1.4578313253012047</v>
      </c>
    </row>
    <row r="100" spans="1:25">
      <c r="A100" t="s">
        <v>705</v>
      </c>
      <c r="B100" t="s">
        <v>520</v>
      </c>
      <c r="C100">
        <v>3</v>
      </c>
      <c r="D100">
        <v>5</v>
      </c>
      <c r="G100" s="18">
        <v>1.1499999999999999</v>
      </c>
      <c r="H100" s="18">
        <v>0.87</v>
      </c>
      <c r="P100" t="s">
        <v>720</v>
      </c>
      <c r="X100">
        <f>G100/H100</f>
        <v>1.3218390804597699</v>
      </c>
    </row>
    <row r="101" spans="1:25">
      <c r="A101" t="s">
        <v>705</v>
      </c>
      <c r="B101" t="s">
        <v>533</v>
      </c>
      <c r="C101">
        <v>1</v>
      </c>
      <c r="D101">
        <v>5</v>
      </c>
      <c r="G101" s="18">
        <v>1.23</v>
      </c>
      <c r="H101" s="18">
        <v>0.86</v>
      </c>
      <c r="P101" t="s">
        <v>720</v>
      </c>
      <c r="X101">
        <f>G101/H101</f>
        <v>1.430232558139535</v>
      </c>
    </row>
    <row r="102" spans="1:25">
      <c r="A102" t="s">
        <v>705</v>
      </c>
      <c r="B102" t="s">
        <v>539</v>
      </c>
      <c r="C102">
        <v>1</v>
      </c>
      <c r="D102">
        <v>5</v>
      </c>
      <c r="E102" s="18">
        <v>1.17</v>
      </c>
      <c r="F102" s="18">
        <v>0.9</v>
      </c>
      <c r="P102" t="s">
        <v>717</v>
      </c>
      <c r="S102">
        <f>E102*F102</f>
        <v>1.0529999999999999</v>
      </c>
      <c r="W102">
        <f>E102/F102</f>
        <v>1.2999999999999998</v>
      </c>
    </row>
    <row r="103" spans="1:25">
      <c r="A103" t="s">
        <v>705</v>
      </c>
      <c r="B103" t="s">
        <v>539</v>
      </c>
      <c r="C103">
        <v>2</v>
      </c>
      <c r="D103">
        <v>5</v>
      </c>
      <c r="G103" s="18">
        <v>1.1299999999999999</v>
      </c>
      <c r="H103" s="18">
        <v>0.84</v>
      </c>
      <c r="P103" t="s">
        <v>717</v>
      </c>
      <c r="X103">
        <f>G103/H103</f>
        <v>1.3452380952380951</v>
      </c>
    </row>
    <row r="104" spans="1:25">
      <c r="A104" t="s">
        <v>705</v>
      </c>
      <c r="B104" t="s">
        <v>545</v>
      </c>
      <c r="C104">
        <v>1</v>
      </c>
      <c r="D104">
        <v>5</v>
      </c>
      <c r="E104" s="18">
        <v>1.1200000000000001</v>
      </c>
      <c r="F104" s="18">
        <v>0.89</v>
      </c>
      <c r="P104" t="s">
        <v>717</v>
      </c>
      <c r="S104">
        <f>E104*F104</f>
        <v>0.99680000000000013</v>
      </c>
      <c r="W104">
        <f>E104/F104</f>
        <v>1.258426966292135</v>
      </c>
    </row>
    <row r="105" spans="1:25">
      <c r="A105" t="s">
        <v>705</v>
      </c>
      <c r="B105" t="s">
        <v>560</v>
      </c>
      <c r="C105">
        <v>1</v>
      </c>
      <c r="D105">
        <v>5</v>
      </c>
      <c r="E105" s="18">
        <v>1.19</v>
      </c>
      <c r="F105" s="18">
        <v>0.81</v>
      </c>
      <c r="P105" t="s">
        <v>740</v>
      </c>
      <c r="S105">
        <f>E105*F105</f>
        <v>0.96389999999999998</v>
      </c>
      <c r="W105">
        <f>E105/F105</f>
        <v>1.4691358024691357</v>
      </c>
    </row>
    <row r="106" spans="1:25">
      <c r="A106" t="s">
        <v>705</v>
      </c>
      <c r="B106" t="s">
        <v>560</v>
      </c>
      <c r="C106">
        <v>2</v>
      </c>
      <c r="D106">
        <v>5</v>
      </c>
      <c r="E106" s="18">
        <v>1.1499999999999999</v>
      </c>
      <c r="F106" s="18">
        <v>0.79</v>
      </c>
      <c r="G106" s="18">
        <v>1.0900000000000001</v>
      </c>
      <c r="H106" s="18">
        <v>0.63</v>
      </c>
      <c r="I106" s="18">
        <v>0.73</v>
      </c>
      <c r="J106" s="18">
        <v>0.47</v>
      </c>
      <c r="K106" s="18">
        <v>2.2799999999999998</v>
      </c>
      <c r="L106" s="18">
        <v>3.06</v>
      </c>
      <c r="M106" s="18">
        <v>1.86</v>
      </c>
      <c r="P106" t="s">
        <v>740</v>
      </c>
      <c r="Q106">
        <f>E106/G106</f>
        <v>1.0550458715596329</v>
      </c>
      <c r="R106">
        <f>G106/I106</f>
        <v>1.493150684931507</v>
      </c>
      <c r="S106">
        <f>E106*F106</f>
        <v>0.90849999999999997</v>
      </c>
      <c r="T106">
        <f t="shared" ref="T106:U108" si="17">H106*I106</f>
        <v>0.45989999999999998</v>
      </c>
      <c r="U106">
        <f t="shared" si="17"/>
        <v>0.34309999999999996</v>
      </c>
      <c r="V106">
        <f>S106/T106</f>
        <v>1.9754294411828659</v>
      </c>
      <c r="W106">
        <f>E106/F106</f>
        <v>1.4556962025316453</v>
      </c>
      <c r="X106">
        <f>G106/H106</f>
        <v>1.7301587301587302</v>
      </c>
      <c r="Y106">
        <f>I106/J106</f>
        <v>1.5531914893617023</v>
      </c>
    </row>
    <row r="107" spans="1:25">
      <c r="A107" t="s">
        <v>705</v>
      </c>
      <c r="B107" t="s">
        <v>560</v>
      </c>
      <c r="C107">
        <v>3</v>
      </c>
      <c r="D107">
        <v>5</v>
      </c>
      <c r="E107" s="18">
        <v>1.06</v>
      </c>
      <c r="F107" s="18">
        <v>0.51</v>
      </c>
      <c r="G107" s="18">
        <v>1.04</v>
      </c>
      <c r="H107" s="18">
        <v>0.54</v>
      </c>
      <c r="I107" s="18">
        <v>0.81</v>
      </c>
      <c r="J107" s="18">
        <v>0.64</v>
      </c>
      <c r="K107" s="18">
        <v>2.2000000000000002</v>
      </c>
      <c r="L107" s="18">
        <v>3.1</v>
      </c>
      <c r="M107" s="18">
        <v>1.94</v>
      </c>
      <c r="P107" t="s">
        <v>740</v>
      </c>
      <c r="Q107">
        <f>E107/G107</f>
        <v>1.0192307692307692</v>
      </c>
      <c r="R107">
        <f>G107/I107</f>
        <v>1.2839506172839505</v>
      </c>
      <c r="S107">
        <f>E107*F107</f>
        <v>0.54060000000000008</v>
      </c>
      <c r="T107">
        <f t="shared" si="17"/>
        <v>0.43740000000000007</v>
      </c>
      <c r="U107">
        <f t="shared" si="17"/>
        <v>0.51840000000000008</v>
      </c>
      <c r="V107">
        <f>S107/T107</f>
        <v>1.2359396433470506</v>
      </c>
      <c r="W107">
        <f>E107/F107</f>
        <v>2.0784313725490198</v>
      </c>
      <c r="X107">
        <f>G107/H107</f>
        <v>1.9259259259259258</v>
      </c>
      <c r="Y107">
        <f>I107/J107</f>
        <v>1.265625</v>
      </c>
    </row>
    <row r="108" spans="1:25">
      <c r="A108" t="s">
        <v>705</v>
      </c>
      <c r="B108" t="s">
        <v>326</v>
      </c>
      <c r="C108">
        <v>1</v>
      </c>
      <c r="D108">
        <v>5</v>
      </c>
      <c r="E108">
        <v>0.97</v>
      </c>
      <c r="F108">
        <v>0.75</v>
      </c>
      <c r="G108" s="18">
        <v>0.98</v>
      </c>
      <c r="H108" s="18">
        <v>0.56999999999999995</v>
      </c>
      <c r="I108" s="18">
        <v>0.71</v>
      </c>
      <c r="J108" s="18">
        <v>0.41</v>
      </c>
      <c r="K108" s="18">
        <v>2.15</v>
      </c>
      <c r="L108" s="18">
        <v>2.94</v>
      </c>
      <c r="M108" s="18">
        <v>1.78</v>
      </c>
      <c r="P108" t="s">
        <v>721</v>
      </c>
      <c r="Q108">
        <f>E108/G108</f>
        <v>0.98979591836734693</v>
      </c>
      <c r="R108">
        <f>G108/I108</f>
        <v>1.380281690140845</v>
      </c>
      <c r="S108">
        <f>E108*F108</f>
        <v>0.72750000000000004</v>
      </c>
      <c r="T108">
        <f t="shared" si="17"/>
        <v>0.40469999999999995</v>
      </c>
      <c r="U108">
        <f t="shared" si="17"/>
        <v>0.29109999999999997</v>
      </c>
      <c r="V108">
        <f>S108/T108</f>
        <v>1.7976278724981472</v>
      </c>
      <c r="W108">
        <f>E108/F108</f>
        <v>1.2933333333333332</v>
      </c>
      <c r="X108">
        <f>G108/H108</f>
        <v>1.7192982456140351</v>
      </c>
      <c r="Y108">
        <f>I108/J108</f>
        <v>1.7317073170731707</v>
      </c>
    </row>
    <row r="109" spans="1:25">
      <c r="A109" t="s">
        <v>705</v>
      </c>
      <c r="B109" t="s">
        <v>713</v>
      </c>
      <c r="C109">
        <v>1</v>
      </c>
      <c r="D109">
        <v>8</v>
      </c>
      <c r="E109">
        <v>1.1200000000000001</v>
      </c>
      <c r="F109">
        <v>0.77</v>
      </c>
      <c r="G109" s="18">
        <v>1.02</v>
      </c>
      <c r="H109" s="18">
        <v>0.55000000000000004</v>
      </c>
      <c r="I109" s="18">
        <v>0.81</v>
      </c>
      <c r="J109" s="18">
        <v>0.47</v>
      </c>
      <c r="K109">
        <v>2.15</v>
      </c>
      <c r="L109" s="18">
        <v>3.07</v>
      </c>
      <c r="M109" s="18">
        <v>1.83</v>
      </c>
      <c r="P109" t="s">
        <v>714</v>
      </c>
      <c r="Q109">
        <f t="shared" si="9"/>
        <v>1.0980392156862746</v>
      </c>
      <c r="R109">
        <f t="shared" ref="R109:R127" si="18">G109/I109</f>
        <v>1.2592592592592593</v>
      </c>
      <c r="S109">
        <f t="shared" si="10"/>
        <v>0.86240000000000006</v>
      </c>
      <c r="T109">
        <f t="shared" ref="T109:T127" si="19">H109*I109</f>
        <v>0.44550000000000006</v>
      </c>
      <c r="U109">
        <f t="shared" ref="U109:U127" si="20">I109*J109</f>
        <v>0.38069999999999998</v>
      </c>
      <c r="V109">
        <f t="shared" ref="V109:V127" si="21">S109/T109</f>
        <v>1.9358024691358022</v>
      </c>
      <c r="W109">
        <f t="shared" si="11"/>
        <v>1.4545454545454546</v>
      </c>
      <c r="X109">
        <f t="shared" si="12"/>
        <v>1.8545454545454545</v>
      </c>
      <c r="Y109">
        <f t="shared" ref="Y109:Y127" si="22">I109/J109</f>
        <v>1.7234042553191491</v>
      </c>
    </row>
    <row r="110" spans="1:25">
      <c r="A110" t="s">
        <v>705</v>
      </c>
      <c r="B110" t="s">
        <v>192</v>
      </c>
      <c r="C110">
        <v>1</v>
      </c>
      <c r="D110">
        <v>8</v>
      </c>
      <c r="G110">
        <v>1.22</v>
      </c>
      <c r="H110">
        <v>0.89</v>
      </c>
      <c r="P110" t="s">
        <v>715</v>
      </c>
      <c r="X110">
        <f t="shared" si="12"/>
        <v>1.3707865168539326</v>
      </c>
    </row>
    <row r="111" spans="1:25">
      <c r="A111" t="s">
        <v>705</v>
      </c>
      <c r="B111" t="s">
        <v>192</v>
      </c>
      <c r="C111">
        <v>2</v>
      </c>
      <c r="D111">
        <v>8</v>
      </c>
      <c r="E111" s="18">
        <v>1.02</v>
      </c>
      <c r="F111" s="18">
        <v>0.59</v>
      </c>
      <c r="G111" s="18">
        <v>1</v>
      </c>
      <c r="H111" s="18">
        <v>0.68</v>
      </c>
      <c r="I111" s="18">
        <v>0.81</v>
      </c>
      <c r="J111" s="18">
        <v>0.52</v>
      </c>
      <c r="K111" s="18">
        <v>2.08</v>
      </c>
      <c r="L111" s="18">
        <v>2.92</v>
      </c>
      <c r="M111" s="18">
        <v>1.86</v>
      </c>
      <c r="P111" t="s">
        <v>715</v>
      </c>
      <c r="Q111">
        <f t="shared" si="9"/>
        <v>1.02</v>
      </c>
      <c r="R111">
        <f t="shared" si="18"/>
        <v>1.2345679012345678</v>
      </c>
      <c r="S111">
        <f t="shared" si="10"/>
        <v>0.6018</v>
      </c>
      <c r="T111">
        <f t="shared" si="19"/>
        <v>0.55080000000000007</v>
      </c>
      <c r="U111">
        <f t="shared" si="20"/>
        <v>0.42120000000000002</v>
      </c>
      <c r="V111">
        <f t="shared" si="21"/>
        <v>1.0925925925925926</v>
      </c>
      <c r="W111">
        <f t="shared" si="11"/>
        <v>1.728813559322034</v>
      </c>
      <c r="X111">
        <f t="shared" si="12"/>
        <v>1.4705882352941175</v>
      </c>
      <c r="Y111">
        <f t="shared" si="22"/>
        <v>1.5576923076923077</v>
      </c>
    </row>
    <row r="112" spans="1:25">
      <c r="A112" t="s">
        <v>705</v>
      </c>
      <c r="B112" t="s">
        <v>223</v>
      </c>
      <c r="C112">
        <v>1</v>
      </c>
      <c r="D112">
        <v>8</v>
      </c>
      <c r="E112">
        <v>1.1499999999999999</v>
      </c>
      <c r="F112" s="18">
        <v>0.8</v>
      </c>
      <c r="P112" t="s">
        <v>722</v>
      </c>
      <c r="S112">
        <f>E112*F112</f>
        <v>0.91999999999999993</v>
      </c>
      <c r="W112">
        <f>E112/F112</f>
        <v>1.4374999999999998</v>
      </c>
    </row>
    <row r="113" spans="1:25">
      <c r="A113" t="s">
        <v>705</v>
      </c>
      <c r="B113" t="s">
        <v>223</v>
      </c>
      <c r="C113">
        <v>3</v>
      </c>
      <c r="D113">
        <v>8</v>
      </c>
      <c r="F113" s="18">
        <v>0.53</v>
      </c>
      <c r="G113">
        <v>1.19</v>
      </c>
      <c r="H113">
        <v>0.85</v>
      </c>
      <c r="J113" s="18">
        <v>0.49</v>
      </c>
      <c r="P113" t="s">
        <v>722</v>
      </c>
      <c r="X113">
        <f>G113/H113</f>
        <v>1.4</v>
      </c>
    </row>
    <row r="114" spans="1:25">
      <c r="A114" t="s">
        <v>705</v>
      </c>
      <c r="B114" t="s">
        <v>223</v>
      </c>
      <c r="C114">
        <v>2</v>
      </c>
      <c r="D114">
        <v>8</v>
      </c>
      <c r="E114">
        <v>1.1299999999999999</v>
      </c>
      <c r="F114">
        <v>0.84</v>
      </c>
      <c r="G114">
        <v>1.1299999999999999</v>
      </c>
      <c r="H114">
        <v>0.88</v>
      </c>
      <c r="I114" s="18">
        <v>0.8</v>
      </c>
      <c r="J114" s="18">
        <v>0.51</v>
      </c>
      <c r="K114" s="18">
        <v>2.27</v>
      </c>
      <c r="L114" s="18">
        <v>3.2</v>
      </c>
      <c r="M114" s="18">
        <v>2.09</v>
      </c>
      <c r="P114" t="s">
        <v>722</v>
      </c>
      <c r="Q114">
        <f>E114/G114</f>
        <v>1</v>
      </c>
      <c r="R114">
        <f>G114/I114</f>
        <v>1.4124999999999999</v>
      </c>
      <c r="S114">
        <f>E114*F114</f>
        <v>0.94919999999999982</v>
      </c>
      <c r="T114">
        <f>H114*I114</f>
        <v>0.70400000000000007</v>
      </c>
      <c r="U114">
        <f>I114*J114</f>
        <v>0.40800000000000003</v>
      </c>
      <c r="V114">
        <f>S114/T114</f>
        <v>1.3482954545454542</v>
      </c>
      <c r="W114">
        <f>E114/F114</f>
        <v>1.3452380952380951</v>
      </c>
      <c r="X114">
        <f>G114/H114</f>
        <v>1.2840909090909089</v>
      </c>
      <c r="Y114">
        <f>I114/J114</f>
        <v>1.5686274509803921</v>
      </c>
    </row>
    <row r="115" spans="1:25">
      <c r="A115" t="s">
        <v>705</v>
      </c>
      <c r="B115" t="s">
        <v>324</v>
      </c>
      <c r="C115">
        <v>1</v>
      </c>
      <c r="D115">
        <v>8</v>
      </c>
      <c r="E115">
        <v>1.1499999999999999</v>
      </c>
      <c r="F115">
        <v>0.86</v>
      </c>
      <c r="P115" t="s">
        <v>722</v>
      </c>
      <c r="S115">
        <f>E115*F115</f>
        <v>0.98899999999999988</v>
      </c>
      <c r="W115">
        <f>E115/F115</f>
        <v>1.3372093023255813</v>
      </c>
    </row>
    <row r="116" spans="1:25">
      <c r="A116" t="s">
        <v>705</v>
      </c>
      <c r="B116" t="s">
        <v>735</v>
      </c>
      <c r="C116">
        <v>1</v>
      </c>
      <c r="D116">
        <v>8</v>
      </c>
      <c r="E116" s="18">
        <v>1.27</v>
      </c>
      <c r="F116" s="18">
        <v>0.65</v>
      </c>
      <c r="G116" s="18">
        <v>1.1399999999999999</v>
      </c>
      <c r="H116" s="18">
        <v>0.94</v>
      </c>
      <c r="I116" s="18">
        <v>0.83</v>
      </c>
      <c r="J116" s="18">
        <v>0.76</v>
      </c>
      <c r="K116" s="18">
        <v>2.41</v>
      </c>
      <c r="L116" s="18">
        <v>3.2</v>
      </c>
      <c r="M116" s="18">
        <v>1.95</v>
      </c>
      <c r="P116" t="s">
        <v>736</v>
      </c>
      <c r="Q116">
        <f>E116/G116</f>
        <v>1.1140350877192984</v>
      </c>
      <c r="R116">
        <f>G116/I116</f>
        <v>1.3734939759036144</v>
      </c>
      <c r="S116">
        <f>E116*F116</f>
        <v>0.82550000000000001</v>
      </c>
      <c r="T116">
        <f>H116*I116</f>
        <v>0.78019999999999989</v>
      </c>
      <c r="U116">
        <f>I116*J116</f>
        <v>0.63080000000000003</v>
      </c>
      <c r="V116">
        <f>S116/T116</f>
        <v>1.058062035375545</v>
      </c>
      <c r="W116">
        <f>E116/F116</f>
        <v>1.9538461538461538</v>
      </c>
      <c r="X116">
        <f>G116/H116</f>
        <v>1.2127659574468084</v>
      </c>
      <c r="Y116">
        <f>I116/J116</f>
        <v>1.0921052631578947</v>
      </c>
    </row>
    <row r="117" spans="1:25">
      <c r="A117" t="s">
        <v>705</v>
      </c>
      <c r="B117" t="s">
        <v>183</v>
      </c>
      <c r="C117">
        <v>1</v>
      </c>
      <c r="D117">
        <v>4</v>
      </c>
      <c r="G117">
        <v>1.1000000000000001</v>
      </c>
      <c r="H117">
        <v>0.87</v>
      </c>
      <c r="P117" t="s">
        <v>716</v>
      </c>
      <c r="X117">
        <f t="shared" si="12"/>
        <v>1.264367816091954</v>
      </c>
    </row>
    <row r="118" spans="1:25">
      <c r="A118" t="s">
        <v>705</v>
      </c>
      <c r="B118" t="s">
        <v>179</v>
      </c>
      <c r="C118">
        <v>1</v>
      </c>
      <c r="D118">
        <v>4</v>
      </c>
      <c r="E118">
        <v>1.05</v>
      </c>
      <c r="F118">
        <v>0.8</v>
      </c>
      <c r="G118">
        <v>1.06</v>
      </c>
      <c r="H118">
        <v>0.8</v>
      </c>
      <c r="I118" s="18">
        <v>0.7</v>
      </c>
      <c r="J118" s="18">
        <v>0.63</v>
      </c>
      <c r="K118" s="18">
        <v>2.19</v>
      </c>
      <c r="L118" s="18">
        <v>2.95</v>
      </c>
      <c r="M118" s="18">
        <v>1.87</v>
      </c>
      <c r="P118" t="s">
        <v>716</v>
      </c>
      <c r="Q118">
        <f t="shared" si="9"/>
        <v>0.99056603773584906</v>
      </c>
      <c r="R118">
        <f t="shared" si="18"/>
        <v>1.5142857142857145</v>
      </c>
      <c r="S118">
        <f t="shared" si="10"/>
        <v>0.84000000000000008</v>
      </c>
      <c r="T118">
        <f t="shared" si="19"/>
        <v>0.55999999999999994</v>
      </c>
      <c r="U118">
        <f t="shared" si="20"/>
        <v>0.44099999999999995</v>
      </c>
      <c r="V118">
        <f t="shared" si="21"/>
        <v>1.5000000000000002</v>
      </c>
      <c r="W118">
        <f t="shared" si="11"/>
        <v>1.3125</v>
      </c>
      <c r="X118">
        <f t="shared" si="12"/>
        <v>1.325</v>
      </c>
      <c r="Y118">
        <f t="shared" si="22"/>
        <v>1.1111111111111109</v>
      </c>
    </row>
    <row r="119" spans="1:25">
      <c r="A119" t="s">
        <v>705</v>
      </c>
      <c r="B119" t="s">
        <v>186</v>
      </c>
      <c r="C119">
        <v>1</v>
      </c>
      <c r="D119">
        <v>4</v>
      </c>
      <c r="E119">
        <v>1.1200000000000001</v>
      </c>
      <c r="F119">
        <v>0.77</v>
      </c>
      <c r="P119" t="s">
        <v>716</v>
      </c>
      <c r="S119">
        <f t="shared" si="10"/>
        <v>0.86240000000000006</v>
      </c>
      <c r="W119">
        <f t="shared" si="11"/>
        <v>1.4545454545454546</v>
      </c>
    </row>
    <row r="120" spans="1:25">
      <c r="A120" t="s">
        <v>705</v>
      </c>
      <c r="B120" t="s">
        <v>186</v>
      </c>
      <c r="C120">
        <v>3</v>
      </c>
      <c r="D120">
        <v>4</v>
      </c>
      <c r="E120" s="18">
        <v>1</v>
      </c>
      <c r="F120" s="18">
        <v>0.59</v>
      </c>
      <c r="G120" s="18">
        <v>0.92</v>
      </c>
      <c r="H120" s="18">
        <v>0.59</v>
      </c>
      <c r="K120" s="18">
        <v>2.0699999999999998</v>
      </c>
      <c r="P120" t="s">
        <v>716</v>
      </c>
      <c r="Q120">
        <f t="shared" si="9"/>
        <v>1.0869565217391304</v>
      </c>
      <c r="S120">
        <f t="shared" si="10"/>
        <v>0.59</v>
      </c>
      <c r="W120">
        <f t="shared" si="11"/>
        <v>1.6949152542372883</v>
      </c>
      <c r="X120">
        <f t="shared" si="12"/>
        <v>1.5593220338983051</v>
      </c>
    </row>
    <row r="121" spans="1:25">
      <c r="A121" t="s">
        <v>705</v>
      </c>
      <c r="B121" t="s">
        <v>221</v>
      </c>
      <c r="C121">
        <v>1</v>
      </c>
      <c r="D121">
        <v>4</v>
      </c>
      <c r="E121">
        <v>1.1399999999999999</v>
      </c>
      <c r="F121">
        <v>0.84</v>
      </c>
      <c r="G121" s="18">
        <v>0.92</v>
      </c>
      <c r="H121" s="18">
        <v>0.55000000000000004</v>
      </c>
      <c r="I121" s="18">
        <v>0.76</v>
      </c>
      <c r="J121" s="18">
        <v>0.45</v>
      </c>
      <c r="K121" s="18">
        <v>2.2999999999999998</v>
      </c>
      <c r="L121" s="18">
        <v>3.25</v>
      </c>
      <c r="M121" s="18">
        <v>1.87</v>
      </c>
      <c r="P121" t="s">
        <v>724</v>
      </c>
      <c r="Q121">
        <f>E121/G121</f>
        <v>1.2391304347826084</v>
      </c>
      <c r="R121">
        <f>G121/I121</f>
        <v>1.2105263157894737</v>
      </c>
      <c r="S121">
        <f>E121*F121</f>
        <v>0.9575999999999999</v>
      </c>
      <c r="T121">
        <f>H121*I121</f>
        <v>0.41800000000000004</v>
      </c>
      <c r="U121">
        <f>I121*J121</f>
        <v>0.34200000000000003</v>
      </c>
      <c r="V121">
        <f>S121/T121</f>
        <v>2.2909090909090906</v>
      </c>
      <c r="W121">
        <f>E121/F121</f>
        <v>1.357142857142857</v>
      </c>
      <c r="X121">
        <f>G121/H121</f>
        <v>1.6727272727272726</v>
      </c>
      <c r="Y121">
        <f>I121/J121</f>
        <v>1.6888888888888889</v>
      </c>
    </row>
    <row r="122" spans="1:25">
      <c r="A122" t="s">
        <v>705</v>
      </c>
      <c r="B122" t="s">
        <v>733</v>
      </c>
      <c r="C122">
        <v>1</v>
      </c>
      <c r="D122">
        <v>4</v>
      </c>
      <c r="E122">
        <v>1.23</v>
      </c>
      <c r="F122">
        <v>0.83</v>
      </c>
      <c r="G122" s="18">
        <v>1.06</v>
      </c>
      <c r="H122" s="18">
        <v>0.57999999999999996</v>
      </c>
      <c r="I122" s="18">
        <v>0.82</v>
      </c>
      <c r="J122" s="18">
        <v>0.44</v>
      </c>
      <c r="K122" s="18">
        <v>2.31</v>
      </c>
      <c r="L122" s="18">
        <v>3.23</v>
      </c>
      <c r="M122" s="18">
        <v>1.94</v>
      </c>
      <c r="P122" t="s">
        <v>734</v>
      </c>
      <c r="Q122">
        <f>E122/G122</f>
        <v>1.1603773584905659</v>
      </c>
      <c r="R122">
        <f>G122/I122</f>
        <v>1.2926829268292683</v>
      </c>
      <c r="S122">
        <f>E122*F122</f>
        <v>1.0208999999999999</v>
      </c>
      <c r="T122">
        <f>H122*I122</f>
        <v>0.47559999999999991</v>
      </c>
      <c r="U122">
        <f>I122*J122</f>
        <v>0.36079999999999995</v>
      </c>
      <c r="V122">
        <f>S122/T122</f>
        <v>2.146551724137931</v>
      </c>
      <c r="W122">
        <f>E122/F122</f>
        <v>1.4819277108433735</v>
      </c>
      <c r="X122">
        <f>G122/H122</f>
        <v>1.827586206896552</v>
      </c>
      <c r="Y122">
        <f>I122/J122</f>
        <v>1.8636363636363635</v>
      </c>
    </row>
    <row r="123" spans="1:25">
      <c r="A123" t="s">
        <v>705</v>
      </c>
      <c r="B123" t="s">
        <v>737</v>
      </c>
      <c r="C123">
        <v>1</v>
      </c>
      <c r="D123">
        <v>4</v>
      </c>
      <c r="G123" s="18">
        <v>1.17</v>
      </c>
      <c r="H123" s="18">
        <v>0.87</v>
      </c>
      <c r="P123" t="s">
        <v>738</v>
      </c>
      <c r="X123">
        <f>G123/H123</f>
        <v>1.3448275862068966</v>
      </c>
    </row>
    <row r="124" spans="1:25">
      <c r="A124" t="s">
        <v>705</v>
      </c>
      <c r="B124" t="s">
        <v>319</v>
      </c>
      <c r="C124">
        <v>1</v>
      </c>
      <c r="D124">
        <v>7</v>
      </c>
      <c r="E124">
        <v>1.1499999999999999</v>
      </c>
      <c r="F124">
        <v>0.84</v>
      </c>
      <c r="H124" s="18">
        <v>0.6</v>
      </c>
      <c r="P124" t="s">
        <v>722</v>
      </c>
      <c r="S124">
        <f t="shared" si="10"/>
        <v>0.96599999999999986</v>
      </c>
      <c r="W124">
        <f t="shared" si="11"/>
        <v>1.3690476190476191</v>
      </c>
    </row>
    <row r="125" spans="1:25">
      <c r="A125" t="s">
        <v>705</v>
      </c>
      <c r="B125" t="s">
        <v>319</v>
      </c>
      <c r="C125">
        <v>2</v>
      </c>
      <c r="D125">
        <v>7</v>
      </c>
      <c r="E125">
        <v>1.18</v>
      </c>
      <c r="F125">
        <v>0.93</v>
      </c>
      <c r="P125" t="s">
        <v>722</v>
      </c>
      <c r="S125">
        <f t="shared" si="10"/>
        <v>1.0973999999999999</v>
      </c>
      <c r="W125">
        <f t="shared" si="11"/>
        <v>1.268817204301075</v>
      </c>
    </row>
    <row r="126" spans="1:25">
      <c r="A126" t="s">
        <v>705</v>
      </c>
      <c r="B126" t="s">
        <v>319</v>
      </c>
      <c r="C126">
        <v>3</v>
      </c>
      <c r="D126">
        <v>7</v>
      </c>
      <c r="G126">
        <v>1.1000000000000001</v>
      </c>
      <c r="H126">
        <v>0.65</v>
      </c>
      <c r="P126" t="s">
        <v>722</v>
      </c>
      <c r="X126">
        <f t="shared" si="12"/>
        <v>1.6923076923076923</v>
      </c>
    </row>
    <row r="127" spans="1:25">
      <c r="A127" t="s">
        <v>705</v>
      </c>
      <c r="B127" t="s">
        <v>319</v>
      </c>
      <c r="C127">
        <v>4</v>
      </c>
      <c r="D127">
        <v>7</v>
      </c>
      <c r="E127">
        <v>1.0900000000000001</v>
      </c>
      <c r="F127">
        <v>0.77</v>
      </c>
      <c r="G127" s="18">
        <v>0.98</v>
      </c>
      <c r="H127" s="18">
        <v>0.57999999999999996</v>
      </c>
      <c r="I127" s="18">
        <v>0.72</v>
      </c>
      <c r="J127" s="18">
        <v>0.36</v>
      </c>
      <c r="K127" s="18">
        <v>2.13</v>
      </c>
      <c r="L127" s="18">
        <v>2.94</v>
      </c>
      <c r="M127" s="18">
        <v>1.78</v>
      </c>
      <c r="P127" t="s">
        <v>722</v>
      </c>
      <c r="Q127">
        <f t="shared" si="9"/>
        <v>1.1122448979591837</v>
      </c>
      <c r="R127">
        <f t="shared" si="18"/>
        <v>1.3611111111111112</v>
      </c>
      <c r="S127">
        <f t="shared" si="10"/>
        <v>0.83930000000000005</v>
      </c>
      <c r="T127">
        <f t="shared" si="19"/>
        <v>0.41759999999999997</v>
      </c>
      <c r="U127">
        <f t="shared" si="20"/>
        <v>0.25919999999999999</v>
      </c>
      <c r="V127">
        <f t="shared" si="21"/>
        <v>2.0098180076628354</v>
      </c>
      <c r="W127">
        <f t="shared" si="11"/>
        <v>1.4155844155844157</v>
      </c>
      <c r="X127">
        <f t="shared" si="12"/>
        <v>1.6896551724137931</v>
      </c>
      <c r="Y127">
        <f t="shared" si="22"/>
        <v>2</v>
      </c>
    </row>
    <row r="128" spans="1:25">
      <c r="A128" t="s">
        <v>705</v>
      </c>
      <c r="B128" t="s">
        <v>319</v>
      </c>
      <c r="C128">
        <v>5</v>
      </c>
      <c r="D128">
        <v>7</v>
      </c>
      <c r="F128" s="18">
        <v>0.59</v>
      </c>
      <c r="G128" s="18">
        <v>1.05</v>
      </c>
      <c r="H128" s="18">
        <v>0.64</v>
      </c>
      <c r="J128" s="18">
        <v>0.48</v>
      </c>
      <c r="P128" t="s">
        <v>722</v>
      </c>
      <c r="X128">
        <f t="shared" si="12"/>
        <v>1.640625</v>
      </c>
    </row>
    <row r="129" spans="1:25">
      <c r="A129" t="s">
        <v>705</v>
      </c>
      <c r="B129" t="s">
        <v>308</v>
      </c>
      <c r="C129">
        <v>1</v>
      </c>
      <c r="D129">
        <v>7</v>
      </c>
      <c r="G129">
        <v>1.1499999999999999</v>
      </c>
      <c r="H129">
        <v>0.84</v>
      </c>
      <c r="P129" t="s">
        <v>723</v>
      </c>
      <c r="X129">
        <f>G129/H129</f>
        <v>1.3690476190476191</v>
      </c>
    </row>
    <row r="130" spans="1:25">
      <c r="A130" t="s">
        <v>705</v>
      </c>
      <c r="B130" t="s">
        <v>308</v>
      </c>
      <c r="C130">
        <v>2</v>
      </c>
      <c r="D130">
        <v>7</v>
      </c>
      <c r="E130">
        <v>1.22</v>
      </c>
      <c r="F130">
        <v>0.83</v>
      </c>
      <c r="P130" t="s">
        <v>723</v>
      </c>
      <c r="S130">
        <f>E130*F130</f>
        <v>1.0125999999999999</v>
      </c>
      <c r="W130">
        <f>E130/F130</f>
        <v>1.4698795180722892</v>
      </c>
    </row>
    <row r="131" spans="1:25">
      <c r="A131" t="s">
        <v>705</v>
      </c>
      <c r="B131" t="s">
        <v>308</v>
      </c>
      <c r="C131">
        <v>3</v>
      </c>
      <c r="D131">
        <v>7</v>
      </c>
      <c r="G131" s="18">
        <v>1.22</v>
      </c>
      <c r="H131" s="18">
        <v>0.85</v>
      </c>
      <c r="P131" t="s">
        <v>723</v>
      </c>
      <c r="X131">
        <f>G131/H131</f>
        <v>1.4352941176470588</v>
      </c>
    </row>
    <row r="132" spans="1:25">
      <c r="A132" t="s">
        <v>705</v>
      </c>
      <c r="B132" t="s">
        <v>308</v>
      </c>
      <c r="C132">
        <v>4</v>
      </c>
      <c r="D132">
        <v>7</v>
      </c>
      <c r="E132" s="18">
        <v>0.95</v>
      </c>
      <c r="F132" s="18">
        <v>0.52</v>
      </c>
      <c r="G132" s="18">
        <v>1.03</v>
      </c>
      <c r="H132" s="18">
        <v>0.54</v>
      </c>
      <c r="K132" s="18">
        <v>2.04</v>
      </c>
      <c r="P132" t="s">
        <v>723</v>
      </c>
      <c r="Q132">
        <f>E132/G132</f>
        <v>0.92233009708737856</v>
      </c>
      <c r="S132">
        <f>E132*F132</f>
        <v>0.49399999999999999</v>
      </c>
      <c r="W132">
        <f>E132/F132</f>
        <v>1.8269230769230769</v>
      </c>
      <c r="X132">
        <f>G132/H132</f>
        <v>1.9074074074074074</v>
      </c>
    </row>
    <row r="133" spans="1:25">
      <c r="A133" t="s">
        <v>705</v>
      </c>
      <c r="B133" t="s">
        <v>308</v>
      </c>
      <c r="C133">
        <v>5</v>
      </c>
      <c r="D133">
        <v>7</v>
      </c>
      <c r="E133" s="18">
        <v>1.07</v>
      </c>
      <c r="F133" s="18">
        <v>0.57999999999999996</v>
      </c>
      <c r="G133" s="18">
        <v>1.02</v>
      </c>
      <c r="H133" s="18">
        <v>0.52</v>
      </c>
      <c r="I133" s="18">
        <v>0.85</v>
      </c>
      <c r="J133" s="18">
        <v>0.32</v>
      </c>
      <c r="K133" s="18">
        <v>2.19</v>
      </c>
      <c r="L133" s="18">
        <v>3.09</v>
      </c>
      <c r="M133" s="18">
        <v>1.94</v>
      </c>
      <c r="P133" t="s">
        <v>723</v>
      </c>
      <c r="Q133">
        <f>E133/G133</f>
        <v>1.0490196078431373</v>
      </c>
      <c r="R133">
        <f>G133/I133</f>
        <v>1.2</v>
      </c>
      <c r="S133">
        <f>E133*F133</f>
        <v>0.62060000000000004</v>
      </c>
      <c r="T133">
        <f>H133*I133</f>
        <v>0.442</v>
      </c>
      <c r="U133">
        <f>I133*J133</f>
        <v>0.27200000000000002</v>
      </c>
      <c r="V133">
        <f>S133/T133</f>
        <v>1.4040723981900454</v>
      </c>
      <c r="W133">
        <f>E133/F133</f>
        <v>1.8448275862068968</v>
      </c>
      <c r="X133">
        <f>G133/H133</f>
        <v>1.9615384615384615</v>
      </c>
      <c r="Y133">
        <f>I133/J133</f>
        <v>2.65625</v>
      </c>
    </row>
    <row r="134" spans="1:25">
      <c r="A134" t="s">
        <v>705</v>
      </c>
      <c r="B134" t="s">
        <v>441</v>
      </c>
      <c r="C134">
        <v>1</v>
      </c>
      <c r="D134">
        <v>7</v>
      </c>
      <c r="E134">
        <v>1.21</v>
      </c>
      <c r="F134">
        <v>0.9</v>
      </c>
      <c r="P134" t="s">
        <v>732</v>
      </c>
      <c r="S134">
        <f>E134*F134</f>
        <v>1.089</v>
      </c>
      <c r="W134">
        <f>E134/F134</f>
        <v>1.3444444444444443</v>
      </c>
    </row>
    <row r="135" spans="1:25">
      <c r="A135" t="s">
        <v>705</v>
      </c>
      <c r="B135" t="s">
        <v>441</v>
      </c>
      <c r="C135">
        <v>2</v>
      </c>
      <c r="D135">
        <v>7</v>
      </c>
      <c r="E135">
        <v>1.23</v>
      </c>
      <c r="F135">
        <v>0.88</v>
      </c>
      <c r="P135" t="s">
        <v>732</v>
      </c>
      <c r="S135">
        <f>E135*F135</f>
        <v>1.0824</v>
      </c>
      <c r="W135">
        <f>E135/F135</f>
        <v>1.3977272727272727</v>
      </c>
    </row>
    <row r="136" spans="1:25">
      <c r="A136" t="s">
        <v>705</v>
      </c>
      <c r="B136" t="s">
        <v>453</v>
      </c>
      <c r="C136">
        <v>1</v>
      </c>
      <c r="D136">
        <v>7</v>
      </c>
      <c r="E136">
        <v>1.2</v>
      </c>
      <c r="F136">
        <v>0.94</v>
      </c>
      <c r="G136" s="18">
        <v>1.1499999999999999</v>
      </c>
      <c r="H136" s="18">
        <v>0.73</v>
      </c>
      <c r="K136" s="18">
        <v>2.3199999999999998</v>
      </c>
      <c r="P136" t="s">
        <v>723</v>
      </c>
      <c r="Q136">
        <f>E136/G136</f>
        <v>1.0434782608695652</v>
      </c>
      <c r="S136">
        <f>E136*F136</f>
        <v>1.1279999999999999</v>
      </c>
      <c r="W136">
        <f>E136/F136</f>
        <v>1.2765957446808511</v>
      </c>
      <c r="X136">
        <f>G136/H136</f>
        <v>1.5753424657534245</v>
      </c>
    </row>
    <row r="137" spans="1:25">
      <c r="A137" t="s">
        <v>705</v>
      </c>
      <c r="B137" t="s">
        <v>493</v>
      </c>
      <c r="C137">
        <v>2</v>
      </c>
      <c r="D137">
        <v>7</v>
      </c>
      <c r="G137" s="18">
        <v>1.22</v>
      </c>
      <c r="H137" s="18">
        <v>1.07</v>
      </c>
      <c r="P137" t="s">
        <v>722</v>
      </c>
      <c r="X137">
        <f>G137/H137</f>
        <v>1.1401869158878504</v>
      </c>
    </row>
    <row r="138" spans="1:25">
      <c r="A138" t="s">
        <v>705</v>
      </c>
      <c r="B138" t="s">
        <v>493</v>
      </c>
      <c r="C138">
        <v>3</v>
      </c>
      <c r="D138">
        <v>7</v>
      </c>
      <c r="E138" s="18">
        <v>1.23</v>
      </c>
      <c r="F138" s="18">
        <v>0.71</v>
      </c>
      <c r="G138" s="18">
        <v>1.17</v>
      </c>
      <c r="H138" s="18">
        <v>0.63</v>
      </c>
      <c r="J138" s="18">
        <v>0.59</v>
      </c>
      <c r="K138" s="18">
        <v>2.4500000000000002</v>
      </c>
      <c r="P138" t="s">
        <v>722</v>
      </c>
      <c r="Q138">
        <f>E138/G138</f>
        <v>1.0512820512820513</v>
      </c>
      <c r="S138">
        <f>E138*F138</f>
        <v>0.87329999999999997</v>
      </c>
      <c r="W138">
        <f>E138/F138</f>
        <v>1.7323943661971832</v>
      </c>
      <c r="X138">
        <f>G138/H138</f>
        <v>1.857142857142857</v>
      </c>
    </row>
    <row r="139" spans="1:25">
      <c r="A139" t="s">
        <v>705</v>
      </c>
      <c r="B139" t="s">
        <v>493</v>
      </c>
      <c r="C139">
        <v>4</v>
      </c>
      <c r="D139">
        <v>7</v>
      </c>
      <c r="E139" s="18">
        <v>1.1599999999999999</v>
      </c>
      <c r="F139" s="18">
        <v>0.8</v>
      </c>
      <c r="G139" s="18">
        <v>1.1399999999999999</v>
      </c>
      <c r="H139" s="18">
        <v>0.84</v>
      </c>
      <c r="I139" s="18">
        <v>0.98</v>
      </c>
      <c r="J139" s="18">
        <v>0.57999999999999996</v>
      </c>
      <c r="K139" s="18">
        <v>2.3199999999999998</v>
      </c>
      <c r="L139" s="18">
        <v>3.34</v>
      </c>
      <c r="M139" s="18">
        <v>2.12</v>
      </c>
      <c r="P139" t="s">
        <v>722</v>
      </c>
      <c r="Q139">
        <f>E139/G139</f>
        <v>1.0175438596491229</v>
      </c>
      <c r="R139">
        <f>G139/I139</f>
        <v>1.1632653061224489</v>
      </c>
      <c r="S139">
        <f>E139*F139</f>
        <v>0.92799999999999994</v>
      </c>
      <c r="T139">
        <f>H139*I139</f>
        <v>0.82319999999999993</v>
      </c>
      <c r="U139">
        <f>I139*J139</f>
        <v>0.56839999999999991</v>
      </c>
      <c r="V139">
        <f>S139/T139</f>
        <v>1.1273080660835764</v>
      </c>
      <c r="W139">
        <f>E139/F139</f>
        <v>1.4499999999999997</v>
      </c>
      <c r="X139">
        <f>G139/H139</f>
        <v>1.357142857142857</v>
      </c>
      <c r="Y139">
        <f>I139/J139</f>
        <v>1.6896551724137931</v>
      </c>
    </row>
    <row r="140" spans="1:25">
      <c r="A140" t="s">
        <v>705</v>
      </c>
      <c r="B140" t="s">
        <v>493</v>
      </c>
      <c r="C140">
        <v>5</v>
      </c>
      <c r="D140">
        <v>7</v>
      </c>
      <c r="E140" s="18">
        <v>1.18</v>
      </c>
      <c r="F140" s="18">
        <v>0.8</v>
      </c>
      <c r="P140" t="s">
        <v>722</v>
      </c>
      <c r="S140">
        <f>E140*F140</f>
        <v>0.94399999999999995</v>
      </c>
      <c r="W140">
        <f>E140/F140</f>
        <v>1.4749999999999999</v>
      </c>
    </row>
    <row r="141" spans="1:25">
      <c r="A141" t="s">
        <v>705</v>
      </c>
      <c r="B141" t="s">
        <v>493</v>
      </c>
      <c r="C141">
        <v>6</v>
      </c>
      <c r="D141">
        <v>7</v>
      </c>
      <c r="E141" s="18">
        <v>1.1299999999999999</v>
      </c>
      <c r="F141" s="18">
        <v>0.85</v>
      </c>
      <c r="P141" t="s">
        <v>722</v>
      </c>
      <c r="S141">
        <f>E141*F141</f>
        <v>0.96049999999999991</v>
      </c>
      <c r="W141">
        <f>E141/F141</f>
        <v>1.3294117647058823</v>
      </c>
    </row>
    <row r="142" spans="1:25">
      <c r="A142" t="s">
        <v>705</v>
      </c>
      <c r="B142" t="s">
        <v>493</v>
      </c>
      <c r="C142">
        <v>7</v>
      </c>
      <c r="D142">
        <v>7</v>
      </c>
      <c r="G142" s="18">
        <v>1.1399999999999999</v>
      </c>
      <c r="H142" s="18">
        <v>0.87</v>
      </c>
      <c r="P142" t="s">
        <v>722</v>
      </c>
      <c r="X142">
        <f>G142/H142</f>
        <v>1.3103448275862069</v>
      </c>
    </row>
    <row r="143" spans="1:25">
      <c r="A143" t="s">
        <v>705</v>
      </c>
      <c r="B143" t="s">
        <v>493</v>
      </c>
      <c r="C143">
        <v>8</v>
      </c>
      <c r="D143">
        <v>7</v>
      </c>
      <c r="G143" s="18">
        <v>1.17</v>
      </c>
      <c r="H143" s="18">
        <v>0.93</v>
      </c>
      <c r="P143" t="s">
        <v>722</v>
      </c>
      <c r="X143">
        <f>G143/H143</f>
        <v>1.258064516129032</v>
      </c>
    </row>
    <row r="144" spans="1:25">
      <c r="A144" t="s">
        <v>705</v>
      </c>
      <c r="B144" t="s">
        <v>493</v>
      </c>
      <c r="C144">
        <v>9</v>
      </c>
      <c r="D144">
        <v>7</v>
      </c>
      <c r="E144" s="18">
        <v>1.1100000000000001</v>
      </c>
      <c r="F144" s="18">
        <v>0.9</v>
      </c>
      <c r="G144" s="18">
        <v>1.1100000000000001</v>
      </c>
      <c r="H144" s="18">
        <v>0.91</v>
      </c>
      <c r="K144" s="18">
        <v>2.1800000000000002</v>
      </c>
      <c r="P144" t="s">
        <v>722</v>
      </c>
      <c r="S144">
        <f>E144*F144</f>
        <v>0.99900000000000011</v>
      </c>
      <c r="W144">
        <f>E144/F144</f>
        <v>1.2333333333333334</v>
      </c>
      <c r="X144">
        <f>G144/H144</f>
        <v>1.2197802197802199</v>
      </c>
    </row>
    <row r="145" spans="1:25">
      <c r="A145" t="s">
        <v>705</v>
      </c>
      <c r="B145" t="s">
        <v>493</v>
      </c>
      <c r="C145">
        <v>10</v>
      </c>
      <c r="D145">
        <v>7</v>
      </c>
      <c r="E145" s="18">
        <v>1.17</v>
      </c>
      <c r="F145" s="18">
        <v>0.8</v>
      </c>
      <c r="G145" s="18">
        <v>1.1499999999999999</v>
      </c>
      <c r="H145" s="18">
        <v>0.84</v>
      </c>
      <c r="K145" s="18">
        <v>2.3199999999999998</v>
      </c>
      <c r="P145" t="s">
        <v>722</v>
      </c>
      <c r="Q145">
        <f>E145/G145</f>
        <v>1.0173913043478262</v>
      </c>
      <c r="S145">
        <f>E145*F145</f>
        <v>0.93599999999999994</v>
      </c>
      <c r="W145">
        <f>E145/F145</f>
        <v>1.4624999999999999</v>
      </c>
      <c r="X145">
        <f>G145/H145</f>
        <v>1.3690476190476191</v>
      </c>
    </row>
    <row r="146" spans="1:25">
      <c r="A146" t="s">
        <v>705</v>
      </c>
      <c r="B146" t="s">
        <v>493</v>
      </c>
      <c r="C146">
        <v>1</v>
      </c>
      <c r="D146">
        <v>7</v>
      </c>
      <c r="E146" s="18">
        <v>1.27</v>
      </c>
      <c r="F146" s="18">
        <v>1.01</v>
      </c>
      <c r="P146" t="s">
        <v>722</v>
      </c>
      <c r="S146">
        <f>E146*F146</f>
        <v>1.2827</v>
      </c>
      <c r="W146">
        <f>E146/F146</f>
        <v>1.2574257425742574</v>
      </c>
    </row>
    <row r="147" spans="1:25">
      <c r="A147" t="s">
        <v>705</v>
      </c>
      <c r="B147" t="s">
        <v>587</v>
      </c>
      <c r="C147">
        <v>1</v>
      </c>
      <c r="D147">
        <v>7</v>
      </c>
      <c r="E147" s="18">
        <v>1.26</v>
      </c>
      <c r="F147" s="18">
        <v>0.92</v>
      </c>
      <c r="P147" t="s">
        <v>741</v>
      </c>
      <c r="S147">
        <f>E147*F147</f>
        <v>1.1592</v>
      </c>
      <c r="W147">
        <f>E147/F147</f>
        <v>1.3695652173913042</v>
      </c>
    </row>
    <row r="148" spans="1:25">
      <c r="A148" t="s">
        <v>705</v>
      </c>
      <c r="B148" t="s">
        <v>587</v>
      </c>
      <c r="C148">
        <v>2</v>
      </c>
      <c r="D148">
        <v>7</v>
      </c>
      <c r="G148" s="18">
        <v>1.2</v>
      </c>
      <c r="H148" s="18">
        <v>0.93</v>
      </c>
      <c r="P148" t="s">
        <v>741</v>
      </c>
      <c r="X148">
        <f>G148/H148</f>
        <v>1.2903225806451613</v>
      </c>
    </row>
    <row r="149" spans="1:25">
      <c r="A149" t="s">
        <v>705</v>
      </c>
      <c r="B149" t="s">
        <v>590</v>
      </c>
      <c r="C149">
        <v>1</v>
      </c>
      <c r="D149">
        <v>7</v>
      </c>
      <c r="E149" s="18">
        <v>1.1399999999999999</v>
      </c>
      <c r="F149" s="18">
        <v>0.89</v>
      </c>
      <c r="P149" t="s">
        <v>741</v>
      </c>
      <c r="S149">
        <f>E149*F149</f>
        <v>1.0145999999999999</v>
      </c>
      <c r="W149">
        <f>E149/F149</f>
        <v>1.2808988764044942</v>
      </c>
    </row>
    <row r="150" spans="1:25">
      <c r="A150" t="s">
        <v>705</v>
      </c>
      <c r="B150" t="s">
        <v>590</v>
      </c>
      <c r="C150">
        <v>2</v>
      </c>
      <c r="D150">
        <v>7</v>
      </c>
      <c r="G150" s="18">
        <v>1.2</v>
      </c>
      <c r="H150" s="18">
        <v>0.89</v>
      </c>
      <c r="P150" t="s">
        <v>741</v>
      </c>
      <c r="X150">
        <f>G150/H150</f>
        <v>1.348314606741573</v>
      </c>
    </row>
    <row r="151" spans="1:25">
      <c r="A151" t="s">
        <v>742</v>
      </c>
      <c r="B151" t="s">
        <v>592</v>
      </c>
      <c r="C151">
        <v>1</v>
      </c>
      <c r="D151">
        <v>10</v>
      </c>
      <c r="E151" s="18">
        <v>1.24</v>
      </c>
      <c r="F151" s="18">
        <v>0.96</v>
      </c>
      <c r="P151" t="s">
        <v>739</v>
      </c>
      <c r="S151">
        <f t="shared" ref="S151:S175" si="23">E151*F151</f>
        <v>1.1903999999999999</v>
      </c>
      <c r="W151">
        <f t="shared" ref="W151:W175" si="24">E151/F151</f>
        <v>1.2916666666666667</v>
      </c>
    </row>
    <row r="152" spans="1:25">
      <c r="A152" t="s">
        <v>742</v>
      </c>
      <c r="B152" t="s">
        <v>850</v>
      </c>
      <c r="C152">
        <v>1</v>
      </c>
      <c r="D152">
        <v>10</v>
      </c>
      <c r="E152">
        <v>1.2</v>
      </c>
      <c r="F152">
        <v>0.85</v>
      </c>
      <c r="P152" t="s">
        <v>746</v>
      </c>
      <c r="S152">
        <f>E152*F152</f>
        <v>1.02</v>
      </c>
      <c r="W152">
        <f>E152/F152</f>
        <v>1.411764705882353</v>
      </c>
    </row>
    <row r="153" spans="1:25">
      <c r="A153" t="s">
        <v>742</v>
      </c>
      <c r="B153" t="s">
        <v>850</v>
      </c>
      <c r="C153">
        <v>2</v>
      </c>
      <c r="D153">
        <v>10</v>
      </c>
      <c r="E153" s="18">
        <v>1.1299999999999999</v>
      </c>
      <c r="F153" s="18">
        <v>0.57999999999999996</v>
      </c>
      <c r="H153" s="18">
        <v>0.6</v>
      </c>
      <c r="P153" t="s">
        <v>746</v>
      </c>
      <c r="S153">
        <f>E153*F153</f>
        <v>0.65539999999999987</v>
      </c>
      <c r="W153">
        <f>E153/F153</f>
        <v>1.9482758620689655</v>
      </c>
    </row>
    <row r="154" spans="1:25">
      <c r="A154" t="s">
        <v>742</v>
      </c>
      <c r="B154" t="s">
        <v>750</v>
      </c>
      <c r="C154">
        <v>1</v>
      </c>
      <c r="D154">
        <v>10</v>
      </c>
      <c r="G154">
        <v>1.17</v>
      </c>
      <c r="H154">
        <v>0.84</v>
      </c>
      <c r="P154" t="s">
        <v>751</v>
      </c>
      <c r="X154">
        <f>G154/H154</f>
        <v>1.3928571428571428</v>
      </c>
    </row>
    <row r="155" spans="1:25">
      <c r="A155" t="s">
        <v>742</v>
      </c>
      <c r="B155" t="s">
        <v>395</v>
      </c>
      <c r="C155">
        <v>1</v>
      </c>
      <c r="D155">
        <v>9</v>
      </c>
      <c r="E155">
        <v>1.08</v>
      </c>
      <c r="F155">
        <v>0.76</v>
      </c>
      <c r="G155">
        <v>1.1000000000000001</v>
      </c>
      <c r="H155">
        <v>0.8</v>
      </c>
      <c r="I155" s="18">
        <v>0.67</v>
      </c>
      <c r="J155" s="18">
        <v>0.59</v>
      </c>
      <c r="K155">
        <v>2.04</v>
      </c>
      <c r="L155" s="18">
        <v>2.59</v>
      </c>
      <c r="M155" s="18">
        <v>1.61</v>
      </c>
      <c r="P155" t="s">
        <v>743</v>
      </c>
      <c r="Q155">
        <f t="shared" ref="Q155:Q174" si="25">E155/G155</f>
        <v>0.98181818181818181</v>
      </c>
      <c r="R155">
        <f t="shared" ref="R155:R171" si="26">G155/I155</f>
        <v>1.6417910447761195</v>
      </c>
      <c r="S155">
        <f t="shared" si="23"/>
        <v>0.82080000000000009</v>
      </c>
      <c r="T155">
        <f t="shared" ref="T155:T171" si="27">H155*I155</f>
        <v>0.53600000000000003</v>
      </c>
      <c r="U155">
        <f t="shared" ref="U155:U171" si="28">I155*J155</f>
        <v>0.39529999999999998</v>
      </c>
      <c r="V155">
        <f t="shared" ref="V155:V171" si="29">S155/T155</f>
        <v>1.5313432835820897</v>
      </c>
      <c r="W155">
        <f t="shared" si="24"/>
        <v>1.4210526315789473</v>
      </c>
      <c r="X155">
        <f t="shared" ref="X155:X174" si="30">G155/H155</f>
        <v>1.375</v>
      </c>
      <c r="Y155">
        <f t="shared" ref="Y155:Y171" si="31">I155/J155</f>
        <v>1.1355932203389831</v>
      </c>
    </row>
    <row r="156" spans="1:25">
      <c r="A156" t="s">
        <v>742</v>
      </c>
      <c r="B156" t="s">
        <v>471</v>
      </c>
      <c r="C156">
        <v>1</v>
      </c>
      <c r="D156">
        <v>9</v>
      </c>
      <c r="E156">
        <v>1.18</v>
      </c>
      <c r="F156">
        <v>0.77</v>
      </c>
      <c r="P156" t="s">
        <v>744</v>
      </c>
      <c r="S156">
        <f t="shared" si="23"/>
        <v>0.90859999999999996</v>
      </c>
      <c r="W156">
        <f t="shared" si="24"/>
        <v>1.5324675324675323</v>
      </c>
    </row>
    <row r="157" spans="1:25">
      <c r="A157" t="s">
        <v>742</v>
      </c>
      <c r="B157" t="s">
        <v>401</v>
      </c>
      <c r="C157">
        <v>1</v>
      </c>
      <c r="D157">
        <v>11</v>
      </c>
      <c r="G157">
        <v>1.23</v>
      </c>
      <c r="H157">
        <v>0.92</v>
      </c>
      <c r="P157" t="s">
        <v>747</v>
      </c>
      <c r="X157">
        <f t="shared" si="30"/>
        <v>1.3369565217391304</v>
      </c>
    </row>
    <row r="158" spans="1:25">
      <c r="A158" t="s">
        <v>742</v>
      </c>
      <c r="B158" t="s">
        <v>398</v>
      </c>
      <c r="C158">
        <v>1</v>
      </c>
      <c r="D158">
        <v>11</v>
      </c>
      <c r="E158">
        <v>1.18</v>
      </c>
      <c r="F158">
        <v>0.87</v>
      </c>
      <c r="K158" s="18">
        <v>1.74</v>
      </c>
      <c r="P158" t="s">
        <v>748</v>
      </c>
      <c r="S158">
        <f t="shared" si="23"/>
        <v>1.0266</v>
      </c>
      <c r="W158">
        <f t="shared" si="24"/>
        <v>1.3563218390804597</v>
      </c>
    </row>
    <row r="159" spans="1:25">
      <c r="A159" t="s">
        <v>742</v>
      </c>
      <c r="B159" t="s">
        <v>399</v>
      </c>
      <c r="C159">
        <v>2</v>
      </c>
      <c r="D159">
        <v>11</v>
      </c>
      <c r="E159">
        <v>1.21</v>
      </c>
      <c r="F159">
        <v>0.9</v>
      </c>
      <c r="G159">
        <v>1.1499999999999999</v>
      </c>
      <c r="H159" s="18">
        <v>0.97</v>
      </c>
      <c r="J159" s="18">
        <v>0.36</v>
      </c>
      <c r="K159" s="18">
        <v>1.81</v>
      </c>
      <c r="P159" t="s">
        <v>748</v>
      </c>
      <c r="Q159">
        <f t="shared" si="25"/>
        <v>1.0521739130434784</v>
      </c>
      <c r="S159">
        <f t="shared" si="23"/>
        <v>1.089</v>
      </c>
      <c r="W159">
        <f t="shared" si="24"/>
        <v>1.3444444444444443</v>
      </c>
      <c r="X159">
        <f t="shared" si="30"/>
        <v>1.1855670103092784</v>
      </c>
    </row>
    <row r="160" spans="1:25">
      <c r="A160" t="s">
        <v>742</v>
      </c>
      <c r="B160" t="s">
        <v>400</v>
      </c>
      <c r="C160">
        <v>1</v>
      </c>
      <c r="D160">
        <v>11</v>
      </c>
      <c r="G160" s="18">
        <v>1.23</v>
      </c>
      <c r="H160" s="18">
        <v>0.94</v>
      </c>
      <c r="P160" t="s">
        <v>748</v>
      </c>
      <c r="X160">
        <f t="shared" si="30"/>
        <v>1.3085106382978724</v>
      </c>
    </row>
    <row r="161" spans="1:25">
      <c r="A161" t="s">
        <v>742</v>
      </c>
      <c r="B161" t="s">
        <v>400</v>
      </c>
      <c r="C161">
        <v>2</v>
      </c>
      <c r="D161">
        <v>11</v>
      </c>
      <c r="E161">
        <v>1.22</v>
      </c>
      <c r="F161">
        <v>0.95</v>
      </c>
      <c r="P161" t="s">
        <v>748</v>
      </c>
      <c r="S161">
        <f t="shared" si="23"/>
        <v>1.159</v>
      </c>
      <c r="W161">
        <f t="shared" si="24"/>
        <v>1.2842105263157895</v>
      </c>
    </row>
    <row r="162" spans="1:25">
      <c r="A162" t="s">
        <v>742</v>
      </c>
      <c r="B162" t="s">
        <v>388</v>
      </c>
      <c r="C162">
        <v>1</v>
      </c>
      <c r="D162">
        <v>11</v>
      </c>
      <c r="E162">
        <v>1.0900000000000001</v>
      </c>
      <c r="F162">
        <v>0.82</v>
      </c>
      <c r="G162">
        <v>1.1399999999999999</v>
      </c>
      <c r="H162">
        <v>0.86</v>
      </c>
      <c r="K162">
        <v>2.15</v>
      </c>
      <c r="L162" s="18">
        <v>2.97</v>
      </c>
      <c r="M162" s="18">
        <v>1.91</v>
      </c>
      <c r="P162" t="s">
        <v>749</v>
      </c>
      <c r="Q162">
        <f t="shared" si="25"/>
        <v>0.95614035087719318</v>
      </c>
      <c r="S162">
        <f t="shared" si="23"/>
        <v>0.89380000000000004</v>
      </c>
      <c r="W162">
        <f t="shared" si="24"/>
        <v>1.3292682926829269</v>
      </c>
      <c r="X162">
        <f t="shared" si="30"/>
        <v>1.3255813953488371</v>
      </c>
    </row>
    <row r="163" spans="1:25">
      <c r="A163" t="s">
        <v>742</v>
      </c>
      <c r="B163" t="s">
        <v>392</v>
      </c>
      <c r="C163">
        <v>1</v>
      </c>
      <c r="D163">
        <v>11</v>
      </c>
      <c r="E163">
        <v>1.07</v>
      </c>
      <c r="F163">
        <v>0.79</v>
      </c>
      <c r="I163" s="18">
        <v>0.69</v>
      </c>
      <c r="J163" s="18">
        <v>0.49</v>
      </c>
      <c r="K163">
        <v>2.12</v>
      </c>
      <c r="L163" s="18">
        <v>3.09</v>
      </c>
      <c r="M163" s="18">
        <v>1.79</v>
      </c>
      <c r="P163" t="s">
        <v>749</v>
      </c>
      <c r="S163">
        <f t="shared" si="23"/>
        <v>0.84530000000000005</v>
      </c>
      <c r="U163">
        <f t="shared" si="28"/>
        <v>0.33809999999999996</v>
      </c>
      <c r="W163">
        <f t="shared" si="24"/>
        <v>1.3544303797468356</v>
      </c>
      <c r="Y163">
        <f t="shared" si="31"/>
        <v>1.4081632653061225</v>
      </c>
    </row>
    <row r="164" spans="1:25">
      <c r="A164" t="s">
        <v>742</v>
      </c>
      <c r="B164" t="s">
        <v>778</v>
      </c>
      <c r="C164">
        <v>8197</v>
      </c>
      <c r="D164">
        <v>11</v>
      </c>
      <c r="G164">
        <v>1.05</v>
      </c>
      <c r="H164">
        <v>0.89</v>
      </c>
      <c r="N164" t="s">
        <v>779</v>
      </c>
      <c r="O164" t="s">
        <v>780</v>
      </c>
      <c r="P164" t="s">
        <v>781</v>
      </c>
      <c r="X164">
        <f>G164/H164</f>
        <v>1.1797752808988764</v>
      </c>
    </row>
    <row r="165" spans="1:25">
      <c r="A165" t="s">
        <v>742</v>
      </c>
      <c r="B165" t="s">
        <v>752</v>
      </c>
      <c r="C165" t="s">
        <v>753</v>
      </c>
      <c r="D165">
        <v>12</v>
      </c>
      <c r="E165">
        <v>1.07</v>
      </c>
      <c r="F165">
        <v>0.83</v>
      </c>
      <c r="G165">
        <v>1.06</v>
      </c>
      <c r="H165">
        <v>0.82</v>
      </c>
      <c r="I165">
        <v>0.73</v>
      </c>
      <c r="J165">
        <v>0.67</v>
      </c>
      <c r="K165">
        <v>2.14</v>
      </c>
      <c r="L165">
        <v>2.77</v>
      </c>
      <c r="M165">
        <v>1.71</v>
      </c>
      <c r="N165" t="s">
        <v>639</v>
      </c>
      <c r="P165" t="s">
        <v>754</v>
      </c>
      <c r="Q165">
        <f t="shared" si="25"/>
        <v>1.0094339622641511</v>
      </c>
      <c r="R165">
        <f t="shared" si="26"/>
        <v>1.452054794520548</v>
      </c>
      <c r="S165">
        <f t="shared" si="23"/>
        <v>0.8881</v>
      </c>
      <c r="T165">
        <f t="shared" si="27"/>
        <v>0.59859999999999991</v>
      </c>
      <c r="U165">
        <f t="shared" si="28"/>
        <v>0.48910000000000003</v>
      </c>
      <c r="V165">
        <f t="shared" si="29"/>
        <v>1.4836284664216508</v>
      </c>
      <c r="W165">
        <f t="shared" si="24"/>
        <v>1.2891566265060241</v>
      </c>
      <c r="X165">
        <f t="shared" si="30"/>
        <v>1.2926829268292683</v>
      </c>
      <c r="Y165">
        <f t="shared" si="31"/>
        <v>1.08955223880597</v>
      </c>
    </row>
    <row r="166" spans="1:25">
      <c r="A166" t="s">
        <v>742</v>
      </c>
      <c r="B166" t="s">
        <v>752</v>
      </c>
      <c r="C166" t="s">
        <v>755</v>
      </c>
      <c r="D166">
        <v>12</v>
      </c>
      <c r="E166">
        <v>1.22</v>
      </c>
      <c r="F166">
        <v>0.86</v>
      </c>
      <c r="G166">
        <v>1.2</v>
      </c>
      <c r="H166">
        <v>0.91</v>
      </c>
      <c r="I166">
        <v>0.81</v>
      </c>
      <c r="J166">
        <v>0.71</v>
      </c>
      <c r="K166">
        <v>2.4</v>
      </c>
      <c r="L166">
        <v>3.17</v>
      </c>
      <c r="M166">
        <v>1.97</v>
      </c>
      <c r="N166" t="s">
        <v>639</v>
      </c>
      <c r="P166" t="s">
        <v>754</v>
      </c>
      <c r="Q166">
        <f t="shared" si="25"/>
        <v>1.0166666666666666</v>
      </c>
      <c r="R166">
        <f t="shared" si="26"/>
        <v>1.4814814814814814</v>
      </c>
      <c r="S166">
        <f t="shared" si="23"/>
        <v>1.0491999999999999</v>
      </c>
      <c r="T166">
        <f t="shared" si="27"/>
        <v>0.73710000000000009</v>
      </c>
      <c r="U166">
        <f t="shared" si="28"/>
        <v>0.57510000000000006</v>
      </c>
      <c r="V166">
        <f t="shared" si="29"/>
        <v>1.4234160900827564</v>
      </c>
      <c r="W166">
        <f t="shared" si="24"/>
        <v>1.4186046511627908</v>
      </c>
      <c r="X166">
        <f t="shared" si="30"/>
        <v>1.3186813186813187</v>
      </c>
      <c r="Y166">
        <f t="shared" si="31"/>
        <v>1.1408450704225352</v>
      </c>
    </row>
    <row r="167" spans="1:25">
      <c r="A167" t="s">
        <v>742</v>
      </c>
      <c r="B167" t="s">
        <v>756</v>
      </c>
      <c r="C167" t="s">
        <v>690</v>
      </c>
      <c r="D167">
        <v>18</v>
      </c>
      <c r="E167">
        <v>1.23</v>
      </c>
      <c r="F167">
        <v>0.95</v>
      </c>
      <c r="G167">
        <v>1.19</v>
      </c>
      <c r="H167">
        <v>0.93</v>
      </c>
      <c r="I167">
        <v>0.97</v>
      </c>
      <c r="J167">
        <v>0.62</v>
      </c>
      <c r="L167">
        <v>3.4</v>
      </c>
      <c r="N167" t="s">
        <v>673</v>
      </c>
      <c r="O167" t="s">
        <v>758</v>
      </c>
      <c r="P167" t="s">
        <v>759</v>
      </c>
      <c r="Q167">
        <f t="shared" si="25"/>
        <v>1.0336134453781514</v>
      </c>
      <c r="R167">
        <f t="shared" si="26"/>
        <v>1.2268041237113403</v>
      </c>
      <c r="S167">
        <f t="shared" si="23"/>
        <v>1.1684999999999999</v>
      </c>
      <c r="T167">
        <f t="shared" si="27"/>
        <v>0.90210000000000001</v>
      </c>
      <c r="U167">
        <f t="shared" si="28"/>
        <v>0.60139999999999993</v>
      </c>
      <c r="V167">
        <f t="shared" si="29"/>
        <v>1.295310941137346</v>
      </c>
      <c r="W167">
        <f t="shared" si="24"/>
        <v>1.2947368421052632</v>
      </c>
      <c r="X167">
        <f t="shared" si="30"/>
        <v>1.2795698924731183</v>
      </c>
      <c r="Y167">
        <f t="shared" si="31"/>
        <v>1.564516129032258</v>
      </c>
    </row>
    <row r="168" spans="1:25">
      <c r="A168" t="s">
        <v>742</v>
      </c>
      <c r="B168" t="s">
        <v>760</v>
      </c>
      <c r="C168">
        <v>1</v>
      </c>
      <c r="D168">
        <v>28</v>
      </c>
      <c r="E168">
        <v>1.1200000000000001</v>
      </c>
      <c r="F168">
        <v>0.86</v>
      </c>
      <c r="N168" t="s">
        <v>761</v>
      </c>
      <c r="O168" t="s">
        <v>762</v>
      </c>
      <c r="P168" t="s">
        <v>759</v>
      </c>
      <c r="S168">
        <f t="shared" si="23"/>
        <v>0.96320000000000006</v>
      </c>
      <c r="W168">
        <f t="shared" si="24"/>
        <v>1.3023255813953489</v>
      </c>
    </row>
    <row r="169" spans="1:25">
      <c r="A169" t="s">
        <v>742</v>
      </c>
      <c r="B169" t="s">
        <v>763</v>
      </c>
      <c r="C169">
        <v>1</v>
      </c>
      <c r="D169">
        <v>16</v>
      </c>
      <c r="E169">
        <v>1.1100000000000001</v>
      </c>
      <c r="F169">
        <v>0.88</v>
      </c>
      <c r="N169" t="s">
        <v>673</v>
      </c>
      <c r="O169" t="s">
        <v>764</v>
      </c>
      <c r="P169" t="s">
        <v>759</v>
      </c>
      <c r="S169">
        <f t="shared" si="23"/>
        <v>0.97680000000000011</v>
      </c>
      <c r="W169">
        <f t="shared" si="24"/>
        <v>1.2613636363636365</v>
      </c>
    </row>
    <row r="170" spans="1:25">
      <c r="A170" t="s">
        <v>742</v>
      </c>
      <c r="B170" t="s">
        <v>765</v>
      </c>
      <c r="C170">
        <v>1</v>
      </c>
      <c r="D170">
        <v>26</v>
      </c>
      <c r="E170">
        <v>1.05</v>
      </c>
      <c r="F170">
        <v>0.74</v>
      </c>
      <c r="N170" t="s">
        <v>675</v>
      </c>
      <c r="O170" t="s">
        <v>766</v>
      </c>
      <c r="P170" t="s">
        <v>767</v>
      </c>
      <c r="S170">
        <f t="shared" si="23"/>
        <v>0.77700000000000002</v>
      </c>
      <c r="W170">
        <f t="shared" si="24"/>
        <v>1.4189189189189191</v>
      </c>
    </row>
    <row r="171" spans="1:25">
      <c r="A171" t="s">
        <v>742</v>
      </c>
      <c r="B171" t="s">
        <v>768</v>
      </c>
      <c r="C171" t="s">
        <v>690</v>
      </c>
      <c r="D171">
        <v>17</v>
      </c>
      <c r="E171">
        <v>1.18</v>
      </c>
      <c r="F171">
        <v>0.83</v>
      </c>
      <c r="G171">
        <v>1.1499999999999999</v>
      </c>
      <c r="H171">
        <v>0.85</v>
      </c>
      <c r="I171">
        <v>0.8</v>
      </c>
      <c r="J171">
        <v>0.7</v>
      </c>
      <c r="N171" t="s">
        <v>675</v>
      </c>
      <c r="O171" t="s">
        <v>769</v>
      </c>
      <c r="P171" t="s">
        <v>767</v>
      </c>
      <c r="Q171">
        <f t="shared" si="25"/>
        <v>1.0260869565217392</v>
      </c>
      <c r="R171">
        <f t="shared" si="26"/>
        <v>1.4374999999999998</v>
      </c>
      <c r="S171">
        <f t="shared" si="23"/>
        <v>0.97939999999999994</v>
      </c>
      <c r="T171">
        <f t="shared" si="27"/>
        <v>0.68</v>
      </c>
      <c r="U171">
        <f t="shared" si="28"/>
        <v>0.55999999999999994</v>
      </c>
      <c r="V171">
        <f t="shared" si="29"/>
        <v>1.4402941176470587</v>
      </c>
      <c r="W171">
        <f t="shared" si="24"/>
        <v>1.4216867469879517</v>
      </c>
      <c r="X171">
        <f t="shared" si="30"/>
        <v>1.3529411764705881</v>
      </c>
      <c r="Y171">
        <f t="shared" si="31"/>
        <v>1.142857142857143</v>
      </c>
    </row>
    <row r="172" spans="1:25">
      <c r="A172" t="s">
        <v>742</v>
      </c>
      <c r="C172" t="s">
        <v>690</v>
      </c>
      <c r="D172">
        <v>29</v>
      </c>
      <c r="E172">
        <v>1.02</v>
      </c>
      <c r="F172">
        <v>0.77</v>
      </c>
      <c r="N172" t="s">
        <v>675</v>
      </c>
      <c r="O172" t="s">
        <v>770</v>
      </c>
      <c r="P172" t="s">
        <v>771</v>
      </c>
      <c r="S172">
        <f t="shared" si="23"/>
        <v>0.78539999999999999</v>
      </c>
      <c r="W172">
        <f t="shared" si="24"/>
        <v>1.3246753246753247</v>
      </c>
    </row>
    <row r="173" spans="1:25">
      <c r="A173" t="s">
        <v>742</v>
      </c>
      <c r="B173" t="s">
        <v>772</v>
      </c>
      <c r="C173" t="s">
        <v>690</v>
      </c>
      <c r="D173">
        <v>23</v>
      </c>
      <c r="E173" s="18">
        <v>1.1499999999999999</v>
      </c>
      <c r="F173" s="18">
        <v>0.86</v>
      </c>
      <c r="G173" s="18">
        <v>1.1599999999999999</v>
      </c>
      <c r="H173" s="18">
        <v>0.88</v>
      </c>
      <c r="N173" t="s">
        <v>675</v>
      </c>
      <c r="O173" t="s">
        <v>773</v>
      </c>
      <c r="P173" t="s">
        <v>767</v>
      </c>
      <c r="Q173">
        <f t="shared" si="25"/>
        <v>0.99137931034482762</v>
      </c>
      <c r="S173">
        <f t="shared" si="23"/>
        <v>0.98899999999999988</v>
      </c>
      <c r="W173">
        <f t="shared" si="24"/>
        <v>1.3372093023255813</v>
      </c>
      <c r="X173">
        <f t="shared" si="30"/>
        <v>1.3181818181818181</v>
      </c>
    </row>
    <row r="174" spans="1:25">
      <c r="A174" t="s">
        <v>742</v>
      </c>
      <c r="B174" t="s">
        <v>774</v>
      </c>
      <c r="C174" t="s">
        <v>690</v>
      </c>
      <c r="D174">
        <v>27</v>
      </c>
      <c r="E174">
        <v>1.22</v>
      </c>
      <c r="F174">
        <v>0.94</v>
      </c>
      <c r="G174">
        <v>1.18</v>
      </c>
      <c r="H174">
        <v>0.97</v>
      </c>
      <c r="N174" t="s">
        <v>673</v>
      </c>
      <c r="O174" t="s">
        <v>775</v>
      </c>
      <c r="P174" t="s">
        <v>759</v>
      </c>
      <c r="Q174">
        <f t="shared" si="25"/>
        <v>1.0338983050847459</v>
      </c>
      <c r="S174">
        <f t="shared" si="23"/>
        <v>1.1467999999999998</v>
      </c>
      <c r="W174">
        <f t="shared" si="24"/>
        <v>1.2978723404255319</v>
      </c>
      <c r="X174">
        <f t="shared" si="30"/>
        <v>1.2164948453608246</v>
      </c>
    </row>
    <row r="175" spans="1:25">
      <c r="A175" t="s">
        <v>742</v>
      </c>
      <c r="B175" t="s">
        <v>776</v>
      </c>
      <c r="C175">
        <v>1</v>
      </c>
      <c r="D175">
        <v>20</v>
      </c>
      <c r="E175">
        <v>1.17</v>
      </c>
      <c r="F175">
        <v>0.83</v>
      </c>
      <c r="N175" t="s">
        <v>673</v>
      </c>
      <c r="O175" t="s">
        <v>777</v>
      </c>
      <c r="P175" t="s">
        <v>759</v>
      </c>
      <c r="S175">
        <f t="shared" si="23"/>
        <v>0.97109999999999985</v>
      </c>
      <c r="W175">
        <f t="shared" si="24"/>
        <v>1.4096385542168675</v>
      </c>
    </row>
    <row r="176" spans="1:25">
      <c r="A176" t="s">
        <v>901</v>
      </c>
      <c r="B176" t="s">
        <v>902</v>
      </c>
      <c r="C176" t="s">
        <v>690</v>
      </c>
      <c r="D176">
        <v>14</v>
      </c>
      <c r="E176" s="33">
        <v>1.1100000000000001</v>
      </c>
      <c r="F176" s="33">
        <v>0.8</v>
      </c>
      <c r="G176" s="33">
        <v>1.1100000000000001</v>
      </c>
      <c r="H176" s="33">
        <v>0.84</v>
      </c>
      <c r="I176" s="33">
        <v>0.83</v>
      </c>
      <c r="J176" s="33">
        <v>0.66</v>
      </c>
      <c r="Q176">
        <f t="shared" ref="Q176:Q177" si="32">E176/G176</f>
        <v>1</v>
      </c>
      <c r="R176">
        <f t="shared" ref="R176" si="33">G176/I176</f>
        <v>1.3373493975903616</v>
      </c>
      <c r="S176">
        <f t="shared" ref="S176:S177" si="34">E176*F176</f>
        <v>0.88800000000000012</v>
      </c>
      <c r="T176">
        <f t="shared" ref="T176" si="35">H176*I176</f>
        <v>0.69719999999999993</v>
      </c>
      <c r="U176">
        <f t="shared" ref="U176" si="36">I176*J176</f>
        <v>0.54779999999999995</v>
      </c>
      <c r="V176">
        <f t="shared" ref="V176" si="37">S176/T176</f>
        <v>1.2736660929432018</v>
      </c>
      <c r="W176">
        <f t="shared" ref="W176:W177" si="38">E176/F176</f>
        <v>1.3875</v>
      </c>
      <c r="X176">
        <f t="shared" ref="X176:X177" si="39">G176/H176</f>
        <v>1.3214285714285716</v>
      </c>
      <c r="Y176">
        <f t="shared" ref="Y176" si="40">I176/J176</f>
        <v>1.2575757575757573</v>
      </c>
    </row>
    <row r="177" spans="1:25">
      <c r="A177" t="s">
        <v>903</v>
      </c>
      <c r="B177" t="s">
        <v>904</v>
      </c>
      <c r="C177" t="s">
        <v>690</v>
      </c>
      <c r="D177">
        <v>19</v>
      </c>
      <c r="E177" s="33">
        <v>1.23</v>
      </c>
      <c r="F177" s="33">
        <v>0.93</v>
      </c>
      <c r="G177" s="33">
        <v>1.17</v>
      </c>
      <c r="H177" s="33">
        <v>0.95</v>
      </c>
      <c r="Q177">
        <f t="shared" si="32"/>
        <v>1.0512820512820513</v>
      </c>
      <c r="S177">
        <f t="shared" si="34"/>
        <v>1.1439000000000001</v>
      </c>
      <c r="W177">
        <f t="shared" si="38"/>
        <v>1.3225806451612903</v>
      </c>
      <c r="X177">
        <f t="shared" si="39"/>
        <v>1.2315789473684211</v>
      </c>
    </row>
    <row r="178" spans="1:25">
      <c r="A178" t="s">
        <v>905</v>
      </c>
      <c r="B178" t="s">
        <v>906</v>
      </c>
      <c r="D178">
        <v>15</v>
      </c>
      <c r="E178" s="33">
        <v>1.1499999999999999</v>
      </c>
      <c r="F178" s="33">
        <v>0.87</v>
      </c>
      <c r="G178" s="33">
        <v>1.07</v>
      </c>
      <c r="H178" s="33">
        <v>0.92</v>
      </c>
      <c r="I178" s="33">
        <v>0.78</v>
      </c>
      <c r="J178" s="33">
        <v>0.92</v>
      </c>
      <c r="K178" s="33">
        <v>3.01</v>
      </c>
      <c r="Q178">
        <f t="shared" ref="Q178" si="41">E178/G178</f>
        <v>1.0747663551401867</v>
      </c>
      <c r="R178">
        <f t="shared" ref="R178" si="42">G178/I178</f>
        <v>1.3717948717948718</v>
      </c>
      <c r="S178">
        <f t="shared" ref="S178" si="43">E178*F178</f>
        <v>1.0004999999999999</v>
      </c>
      <c r="T178">
        <f t="shared" ref="T178" si="44">H178*I178</f>
        <v>0.71760000000000002</v>
      </c>
      <c r="U178">
        <f t="shared" ref="U178" si="45">I178*J178</f>
        <v>0.71760000000000002</v>
      </c>
      <c r="V178">
        <f t="shared" ref="V178" si="46">S178/T178</f>
        <v>1.3942307692307692</v>
      </c>
      <c r="W178">
        <f t="shared" ref="W178" si="47">E178/F178</f>
        <v>1.3218390804597699</v>
      </c>
      <c r="X178">
        <f t="shared" ref="X178" si="48">G178/H178</f>
        <v>1.1630434782608696</v>
      </c>
      <c r="Y178">
        <f t="shared" ref="Y178" si="49">I178/J178</f>
        <v>0.84782608695652173</v>
      </c>
    </row>
    <row r="179" spans="1:25">
      <c r="A179" t="s">
        <v>907</v>
      </c>
      <c r="B179" t="s">
        <v>908</v>
      </c>
      <c r="D179">
        <v>21</v>
      </c>
      <c r="E179" s="36">
        <v>1.1000000000000001</v>
      </c>
      <c r="F179" s="36">
        <v>0.8</v>
      </c>
      <c r="G179" s="36">
        <v>1.1000000000000001</v>
      </c>
      <c r="H179" s="36">
        <v>0.8</v>
      </c>
      <c r="I179" s="36">
        <v>0.8</v>
      </c>
      <c r="J179" s="36">
        <v>0.7</v>
      </c>
      <c r="Q179">
        <f t="shared" ref="Q179" si="50">E179/G179</f>
        <v>1</v>
      </c>
      <c r="R179">
        <f t="shared" ref="R179" si="51">G179/I179</f>
        <v>1.375</v>
      </c>
      <c r="S179">
        <f t="shared" ref="S179" si="52">E179*F179</f>
        <v>0.88000000000000012</v>
      </c>
      <c r="T179">
        <f t="shared" ref="T179" si="53">H179*I179</f>
        <v>0.64000000000000012</v>
      </c>
      <c r="U179">
        <f t="shared" ref="U179" si="54">I179*J179</f>
        <v>0.55999999999999994</v>
      </c>
      <c r="V179">
        <f t="shared" ref="V179" si="55">S179/T179</f>
        <v>1.375</v>
      </c>
      <c r="W179">
        <f t="shared" ref="W179" si="56">E179/F179</f>
        <v>1.375</v>
      </c>
      <c r="X179">
        <f t="shared" ref="X179" si="57">G179/H179</f>
        <v>1.375</v>
      </c>
      <c r="Y179">
        <f t="shared" ref="Y179" si="58">I179/J179</f>
        <v>1.142857142857143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7"/>
  <sheetViews>
    <sheetView topLeftCell="A16" workbookViewId="0">
      <selection activeCell="G96" sqref="G96"/>
    </sheetView>
  </sheetViews>
  <sheetFormatPr baseColWidth="10" defaultColWidth="11.1640625" defaultRowHeight="15" x14ac:dyDescent="0"/>
  <cols>
    <col min="1" max="1" width="11" customWidth="1"/>
    <col min="2" max="2" width="18.1640625" customWidth="1"/>
    <col min="3" max="3" width="10.1640625" customWidth="1"/>
    <col min="4" max="4" width="9.1640625" customWidth="1"/>
  </cols>
  <sheetData>
    <row r="1" spans="1:21">
      <c r="A1" t="s">
        <v>691</v>
      </c>
      <c r="B1" t="s">
        <v>692</v>
      </c>
      <c r="C1" t="s">
        <v>693</v>
      </c>
      <c r="D1" t="s">
        <v>676</v>
      </c>
      <c r="E1" t="s">
        <v>118</v>
      </c>
      <c r="F1" t="s">
        <v>119</v>
      </c>
      <c r="G1" t="s">
        <v>120</v>
      </c>
      <c r="H1" t="s">
        <v>121</v>
      </c>
      <c r="I1" t="s">
        <v>124</v>
      </c>
      <c r="J1" t="s">
        <v>125</v>
      </c>
      <c r="K1" t="s">
        <v>122</v>
      </c>
      <c r="L1" t="s">
        <v>123</v>
      </c>
      <c r="M1" t="s">
        <v>678</v>
      </c>
      <c r="N1" t="s">
        <v>679</v>
      </c>
      <c r="O1" t="s">
        <v>677</v>
      </c>
      <c r="P1" t="s">
        <v>681</v>
      </c>
      <c r="Q1" t="s">
        <v>680</v>
      </c>
      <c r="R1" t="s">
        <v>682</v>
      </c>
      <c r="U1" t="s">
        <v>697</v>
      </c>
    </row>
    <row r="2" spans="1:21">
      <c r="A2" t="s">
        <v>413</v>
      </c>
      <c r="B2" t="s">
        <v>651</v>
      </c>
      <c r="C2">
        <v>2</v>
      </c>
      <c r="D2">
        <v>3</v>
      </c>
      <c r="E2">
        <v>0.53</v>
      </c>
      <c r="F2">
        <v>0.56999999999999995</v>
      </c>
      <c r="G2">
        <v>1.1499999999999999</v>
      </c>
      <c r="H2">
        <v>1.1299999999999999</v>
      </c>
      <c r="I2">
        <v>1.01</v>
      </c>
      <c r="J2">
        <v>1.01</v>
      </c>
      <c r="K2">
        <v>0.6</v>
      </c>
      <c r="L2">
        <v>0.7</v>
      </c>
      <c r="M2">
        <v>1.64</v>
      </c>
      <c r="N2">
        <v>2.63</v>
      </c>
      <c r="O2">
        <v>3.13</v>
      </c>
      <c r="P2">
        <v>2.13</v>
      </c>
      <c r="Q2">
        <v>2.64</v>
      </c>
      <c r="R2">
        <v>1.52</v>
      </c>
      <c r="S2" t="s">
        <v>673</v>
      </c>
      <c r="U2" t="s">
        <v>698</v>
      </c>
    </row>
    <row r="3" spans="1:21">
      <c r="A3" t="s">
        <v>413</v>
      </c>
      <c r="B3" t="s">
        <v>651</v>
      </c>
      <c r="C3">
        <v>1</v>
      </c>
      <c r="D3">
        <v>3</v>
      </c>
      <c r="E3">
        <v>0.47</v>
      </c>
      <c r="F3">
        <v>0.61</v>
      </c>
      <c r="G3">
        <v>1.05</v>
      </c>
      <c r="H3">
        <v>1.1599999999999999</v>
      </c>
      <c r="I3">
        <v>0.97</v>
      </c>
      <c r="J3">
        <v>1</v>
      </c>
      <c r="K3">
        <v>0.56999999999999995</v>
      </c>
      <c r="L3">
        <v>0.68</v>
      </c>
      <c r="M3">
        <v>1.48</v>
      </c>
      <c r="N3">
        <v>2.4</v>
      </c>
      <c r="O3">
        <v>2.82</v>
      </c>
      <c r="P3">
        <v>1.96</v>
      </c>
      <c r="Q3">
        <v>2.4</v>
      </c>
      <c r="R3">
        <v>1.42</v>
      </c>
      <c r="S3" t="s">
        <v>673</v>
      </c>
      <c r="U3" t="s">
        <v>698</v>
      </c>
    </row>
    <row r="4" spans="1:21">
      <c r="A4" t="s">
        <v>413</v>
      </c>
      <c r="B4" t="s">
        <v>651</v>
      </c>
      <c r="C4">
        <v>1</v>
      </c>
      <c r="D4">
        <v>3</v>
      </c>
      <c r="E4">
        <v>0.56000000000000005</v>
      </c>
      <c r="F4">
        <v>0.62</v>
      </c>
      <c r="G4">
        <v>1.08</v>
      </c>
      <c r="H4">
        <v>1.08</v>
      </c>
      <c r="I4">
        <v>1.02</v>
      </c>
      <c r="J4">
        <v>1.01</v>
      </c>
      <c r="K4">
        <v>0.6</v>
      </c>
      <c r="L4">
        <v>0.62</v>
      </c>
      <c r="M4" t="s">
        <v>782</v>
      </c>
      <c r="N4">
        <v>2.57</v>
      </c>
      <c r="O4">
        <v>3.06</v>
      </c>
      <c r="P4">
        <v>2.06</v>
      </c>
      <c r="Q4">
        <v>2.54</v>
      </c>
      <c r="R4">
        <v>1.5</v>
      </c>
      <c r="S4" t="s">
        <v>674</v>
      </c>
      <c r="U4" t="s">
        <v>783</v>
      </c>
    </row>
    <row r="5" spans="1:21">
      <c r="A5" t="s">
        <v>413</v>
      </c>
      <c r="B5" t="s">
        <v>651</v>
      </c>
      <c r="C5">
        <v>2</v>
      </c>
      <c r="D5">
        <v>3</v>
      </c>
      <c r="E5">
        <v>0.45</v>
      </c>
      <c r="F5">
        <v>0.6</v>
      </c>
      <c r="G5">
        <v>1.07</v>
      </c>
      <c r="H5">
        <v>1.05</v>
      </c>
      <c r="I5">
        <v>1.07</v>
      </c>
      <c r="J5">
        <v>1</v>
      </c>
      <c r="K5">
        <v>0.6</v>
      </c>
      <c r="L5">
        <v>0.63</v>
      </c>
      <c r="M5">
        <v>1.44</v>
      </c>
      <c r="N5">
        <v>2.41</v>
      </c>
      <c r="O5">
        <v>2.85</v>
      </c>
      <c r="P5">
        <v>2.0499999999999998</v>
      </c>
      <c r="Q5">
        <v>2.4900000000000002</v>
      </c>
      <c r="R5">
        <v>1.51</v>
      </c>
      <c r="S5" t="s">
        <v>674</v>
      </c>
      <c r="U5" t="s">
        <v>783</v>
      </c>
    </row>
    <row r="6" spans="1:21">
      <c r="A6" t="s">
        <v>413</v>
      </c>
      <c r="B6" t="s">
        <v>652</v>
      </c>
      <c r="C6" t="s">
        <v>826</v>
      </c>
      <c r="D6">
        <v>3</v>
      </c>
      <c r="E6">
        <v>0.5</v>
      </c>
      <c r="F6">
        <v>0.54</v>
      </c>
      <c r="G6">
        <v>1.03</v>
      </c>
      <c r="H6">
        <v>1.02</v>
      </c>
      <c r="I6">
        <v>1</v>
      </c>
      <c r="J6">
        <v>1</v>
      </c>
      <c r="K6">
        <v>0.55000000000000004</v>
      </c>
      <c r="L6">
        <v>0.75</v>
      </c>
      <c r="S6" t="s">
        <v>673</v>
      </c>
      <c r="T6" t="s">
        <v>699</v>
      </c>
      <c r="U6" t="s">
        <v>698</v>
      </c>
    </row>
    <row r="7" spans="1:21">
      <c r="A7" t="s">
        <v>413</v>
      </c>
      <c r="B7" t="s">
        <v>652</v>
      </c>
      <c r="C7" t="s">
        <v>827</v>
      </c>
      <c r="D7">
        <v>3</v>
      </c>
      <c r="E7">
        <v>0.57999999999999996</v>
      </c>
      <c r="F7">
        <v>0.63</v>
      </c>
      <c r="G7">
        <v>1.1000000000000001</v>
      </c>
      <c r="H7">
        <v>1.1499999999999999</v>
      </c>
      <c r="I7">
        <v>1.05</v>
      </c>
      <c r="J7">
        <v>1.08</v>
      </c>
      <c r="K7">
        <v>0.55000000000000004</v>
      </c>
      <c r="L7">
        <v>0.77</v>
      </c>
      <c r="S7" t="s">
        <v>673</v>
      </c>
      <c r="T7" t="s">
        <v>699</v>
      </c>
      <c r="U7" t="s">
        <v>698</v>
      </c>
    </row>
    <row r="8" spans="1:21">
      <c r="A8" t="s">
        <v>413</v>
      </c>
      <c r="B8" t="s">
        <v>652</v>
      </c>
      <c r="C8" t="s">
        <v>828</v>
      </c>
      <c r="D8">
        <v>3</v>
      </c>
      <c r="E8">
        <v>0.56000000000000005</v>
      </c>
      <c r="F8">
        <v>0.57999999999999996</v>
      </c>
      <c r="G8">
        <v>1.06</v>
      </c>
      <c r="H8">
        <v>1</v>
      </c>
      <c r="I8">
        <v>1</v>
      </c>
      <c r="J8">
        <v>1.01</v>
      </c>
      <c r="K8">
        <v>0.62</v>
      </c>
      <c r="L8">
        <v>0.8</v>
      </c>
      <c r="S8" t="s">
        <v>673</v>
      </c>
      <c r="T8" t="s">
        <v>699</v>
      </c>
      <c r="U8" t="s">
        <v>698</v>
      </c>
    </row>
    <row r="9" spans="1:21">
      <c r="A9" t="s">
        <v>413</v>
      </c>
      <c r="B9" t="s">
        <v>652</v>
      </c>
      <c r="C9" t="s">
        <v>829</v>
      </c>
      <c r="D9">
        <v>3</v>
      </c>
      <c r="E9">
        <v>0.57999999999999996</v>
      </c>
      <c r="F9">
        <v>0.6</v>
      </c>
      <c r="G9">
        <v>1.1000000000000001</v>
      </c>
      <c r="H9">
        <v>1.08</v>
      </c>
      <c r="I9">
        <v>1.07</v>
      </c>
      <c r="J9">
        <v>1.08</v>
      </c>
      <c r="K9">
        <v>0.62</v>
      </c>
      <c r="L9">
        <v>0.75</v>
      </c>
      <c r="S9" t="s">
        <v>673</v>
      </c>
      <c r="T9" t="s">
        <v>699</v>
      </c>
      <c r="U9" t="s">
        <v>698</v>
      </c>
    </row>
    <row r="10" spans="1:21">
      <c r="A10" t="s">
        <v>413</v>
      </c>
      <c r="B10" t="s">
        <v>652</v>
      </c>
      <c r="C10" t="s">
        <v>830</v>
      </c>
      <c r="D10">
        <v>3</v>
      </c>
      <c r="E10">
        <v>0.53</v>
      </c>
      <c r="F10">
        <v>0.6</v>
      </c>
      <c r="G10">
        <v>1.04</v>
      </c>
      <c r="H10">
        <v>1.2</v>
      </c>
      <c r="I10">
        <v>0.97</v>
      </c>
      <c r="J10">
        <v>1</v>
      </c>
      <c r="K10">
        <v>0.55000000000000004</v>
      </c>
      <c r="L10">
        <v>0.73</v>
      </c>
      <c r="S10" t="s">
        <v>673</v>
      </c>
      <c r="T10" t="s">
        <v>699</v>
      </c>
      <c r="U10" t="s">
        <v>698</v>
      </c>
    </row>
    <row r="11" spans="1:21">
      <c r="A11" t="s">
        <v>413</v>
      </c>
      <c r="B11" t="s">
        <v>652</v>
      </c>
      <c r="C11" t="s">
        <v>831</v>
      </c>
      <c r="D11">
        <v>3</v>
      </c>
      <c r="E11">
        <v>0.53</v>
      </c>
      <c r="F11">
        <v>0.55000000000000004</v>
      </c>
      <c r="G11">
        <v>1.07</v>
      </c>
      <c r="H11">
        <v>1.1200000000000001</v>
      </c>
      <c r="I11">
        <v>1.06</v>
      </c>
      <c r="J11">
        <v>1.05</v>
      </c>
      <c r="K11">
        <v>0.6</v>
      </c>
      <c r="L11">
        <v>0.74</v>
      </c>
      <c r="S11" t="s">
        <v>673</v>
      </c>
      <c r="T11" t="s">
        <v>699</v>
      </c>
      <c r="U11" t="s">
        <v>698</v>
      </c>
    </row>
    <row r="12" spans="1:21">
      <c r="A12" t="s">
        <v>413</v>
      </c>
      <c r="B12" t="s">
        <v>652</v>
      </c>
      <c r="C12" t="s">
        <v>832</v>
      </c>
      <c r="D12">
        <v>3</v>
      </c>
      <c r="E12">
        <v>0.57999999999999996</v>
      </c>
      <c r="F12">
        <v>0.6</v>
      </c>
      <c r="G12">
        <v>1.1299999999999999</v>
      </c>
      <c r="H12">
        <v>1.1299999999999999</v>
      </c>
      <c r="I12">
        <v>1.03</v>
      </c>
      <c r="J12">
        <v>1.08</v>
      </c>
      <c r="K12">
        <v>0.6</v>
      </c>
      <c r="L12">
        <v>0.78</v>
      </c>
      <c r="S12" t="s">
        <v>673</v>
      </c>
      <c r="T12" t="s">
        <v>699</v>
      </c>
      <c r="U12" t="s">
        <v>698</v>
      </c>
    </row>
    <row r="13" spans="1:21">
      <c r="A13" t="s">
        <v>413</v>
      </c>
      <c r="B13" t="s">
        <v>652</v>
      </c>
      <c r="C13" t="s">
        <v>833</v>
      </c>
      <c r="D13">
        <v>3</v>
      </c>
      <c r="E13">
        <v>0.55000000000000004</v>
      </c>
      <c r="F13">
        <v>0.57999999999999996</v>
      </c>
      <c r="G13">
        <v>1.04</v>
      </c>
      <c r="H13">
        <v>1.07</v>
      </c>
      <c r="I13">
        <v>0.98</v>
      </c>
      <c r="J13">
        <v>1.01</v>
      </c>
      <c r="K13">
        <v>0.63</v>
      </c>
      <c r="L13">
        <v>0.78</v>
      </c>
      <c r="S13" t="s">
        <v>673</v>
      </c>
      <c r="T13" t="s">
        <v>699</v>
      </c>
      <c r="U13" t="s">
        <v>698</v>
      </c>
    </row>
    <row r="14" spans="1:21">
      <c r="A14" t="s">
        <v>413</v>
      </c>
      <c r="B14" t="s">
        <v>652</v>
      </c>
      <c r="C14" t="s">
        <v>834</v>
      </c>
      <c r="D14">
        <v>3</v>
      </c>
      <c r="E14">
        <v>0.57999999999999996</v>
      </c>
      <c r="F14">
        <v>0.7</v>
      </c>
      <c r="G14">
        <v>1.17</v>
      </c>
      <c r="H14">
        <v>1.2</v>
      </c>
      <c r="S14" t="s">
        <v>673</v>
      </c>
      <c r="T14" t="s">
        <v>699</v>
      </c>
      <c r="U14" t="s">
        <v>698</v>
      </c>
    </row>
    <row r="15" spans="1:21">
      <c r="A15" t="s">
        <v>413</v>
      </c>
      <c r="B15" t="s">
        <v>652</v>
      </c>
      <c r="C15" t="s">
        <v>835</v>
      </c>
      <c r="D15">
        <v>3</v>
      </c>
      <c r="E15">
        <v>0.62</v>
      </c>
      <c r="F15">
        <v>0.64</v>
      </c>
      <c r="G15">
        <v>1.18</v>
      </c>
      <c r="H15">
        <v>1.1200000000000001</v>
      </c>
      <c r="I15">
        <v>1.05</v>
      </c>
      <c r="J15">
        <v>1.06</v>
      </c>
      <c r="K15">
        <v>0.57999999999999996</v>
      </c>
      <c r="L15">
        <v>0.75</v>
      </c>
      <c r="S15" t="s">
        <v>673</v>
      </c>
      <c r="T15" t="s">
        <v>699</v>
      </c>
      <c r="U15" t="s">
        <v>698</v>
      </c>
    </row>
    <row r="16" spans="1:21">
      <c r="A16" t="s">
        <v>413</v>
      </c>
      <c r="B16" t="s">
        <v>652</v>
      </c>
      <c r="C16" t="s">
        <v>836</v>
      </c>
      <c r="D16">
        <v>3</v>
      </c>
      <c r="E16">
        <v>0.57999999999999996</v>
      </c>
      <c r="F16">
        <v>0.56999999999999995</v>
      </c>
      <c r="G16">
        <v>1.1299999999999999</v>
      </c>
      <c r="H16">
        <v>1.1000000000000001</v>
      </c>
      <c r="I16">
        <v>1.02</v>
      </c>
      <c r="J16">
        <v>1.02</v>
      </c>
      <c r="K16">
        <v>0.56999999999999995</v>
      </c>
      <c r="L16">
        <v>0.73</v>
      </c>
      <c r="S16" t="s">
        <v>673</v>
      </c>
      <c r="T16" t="s">
        <v>699</v>
      </c>
      <c r="U16" t="s">
        <v>698</v>
      </c>
    </row>
    <row r="17" spans="1:21">
      <c r="A17" t="s">
        <v>413</v>
      </c>
      <c r="B17" t="s">
        <v>652</v>
      </c>
      <c r="C17" t="s">
        <v>837</v>
      </c>
      <c r="D17">
        <v>3</v>
      </c>
      <c r="E17">
        <v>0.62</v>
      </c>
      <c r="F17">
        <v>0.55000000000000004</v>
      </c>
      <c r="G17">
        <v>1.1200000000000001</v>
      </c>
      <c r="H17">
        <v>1.1299999999999999</v>
      </c>
      <c r="I17">
        <v>1.05</v>
      </c>
      <c r="J17">
        <v>1.05</v>
      </c>
      <c r="K17">
        <v>0.63</v>
      </c>
      <c r="L17">
        <v>0.69</v>
      </c>
      <c r="S17" t="s">
        <v>673</v>
      </c>
      <c r="T17" t="s">
        <v>699</v>
      </c>
      <c r="U17" t="s">
        <v>698</v>
      </c>
    </row>
    <row r="18" spans="1:21">
      <c r="A18" t="s">
        <v>413</v>
      </c>
      <c r="B18" t="s">
        <v>652</v>
      </c>
      <c r="C18" t="s">
        <v>838</v>
      </c>
      <c r="D18">
        <v>3</v>
      </c>
      <c r="E18">
        <v>0.56999999999999995</v>
      </c>
      <c r="F18">
        <v>0.62</v>
      </c>
      <c r="G18">
        <v>1.07</v>
      </c>
      <c r="H18">
        <v>1.18</v>
      </c>
      <c r="I18">
        <v>1.03</v>
      </c>
      <c r="J18">
        <v>1.1000000000000001</v>
      </c>
      <c r="K18">
        <v>0.62</v>
      </c>
      <c r="L18">
        <v>0.78</v>
      </c>
      <c r="S18" t="s">
        <v>673</v>
      </c>
      <c r="T18" t="s">
        <v>699</v>
      </c>
      <c r="U18" t="s">
        <v>698</v>
      </c>
    </row>
    <row r="19" spans="1:21">
      <c r="A19" t="s">
        <v>413</v>
      </c>
      <c r="B19" t="s">
        <v>652</v>
      </c>
      <c r="C19" t="s">
        <v>839</v>
      </c>
      <c r="D19">
        <v>3</v>
      </c>
      <c r="E19">
        <v>0.6</v>
      </c>
      <c r="F19">
        <v>0.56999999999999995</v>
      </c>
      <c r="G19">
        <v>1.1000000000000001</v>
      </c>
      <c r="H19">
        <v>1.1000000000000001</v>
      </c>
      <c r="I19">
        <v>0.98</v>
      </c>
      <c r="J19">
        <v>1.02</v>
      </c>
      <c r="K19">
        <v>0.55000000000000004</v>
      </c>
      <c r="L19">
        <v>0.76</v>
      </c>
      <c r="S19" t="s">
        <v>673</v>
      </c>
      <c r="T19" t="s">
        <v>699</v>
      </c>
      <c r="U19" t="s">
        <v>698</v>
      </c>
    </row>
    <row r="20" spans="1:21">
      <c r="A20" t="s">
        <v>413</v>
      </c>
      <c r="B20" t="s">
        <v>652</v>
      </c>
      <c r="C20" t="s">
        <v>840</v>
      </c>
      <c r="D20">
        <v>3</v>
      </c>
      <c r="E20">
        <v>0.59</v>
      </c>
      <c r="F20">
        <v>0.63</v>
      </c>
      <c r="G20">
        <v>1.05</v>
      </c>
      <c r="H20">
        <v>1.1299999999999999</v>
      </c>
      <c r="I20">
        <v>1</v>
      </c>
      <c r="J20">
        <v>1.08</v>
      </c>
      <c r="K20">
        <v>0.56999999999999995</v>
      </c>
      <c r="L20">
        <v>0.75</v>
      </c>
      <c r="S20" t="s">
        <v>673</v>
      </c>
      <c r="T20" t="s">
        <v>699</v>
      </c>
      <c r="U20" t="s">
        <v>698</v>
      </c>
    </row>
    <row r="21" spans="1:21">
      <c r="A21" t="s">
        <v>413</v>
      </c>
      <c r="B21" t="s">
        <v>652</v>
      </c>
      <c r="C21" t="s">
        <v>841</v>
      </c>
      <c r="D21">
        <v>3</v>
      </c>
      <c r="E21">
        <v>0.56000000000000005</v>
      </c>
      <c r="F21">
        <v>0.65</v>
      </c>
      <c r="G21">
        <v>1.03</v>
      </c>
      <c r="H21">
        <v>1.18</v>
      </c>
      <c r="I21">
        <v>1.01</v>
      </c>
      <c r="J21">
        <v>1.07</v>
      </c>
      <c r="K21">
        <v>0.57999999999999996</v>
      </c>
      <c r="L21">
        <v>0.74</v>
      </c>
      <c r="S21" t="s">
        <v>673</v>
      </c>
      <c r="T21" t="s">
        <v>699</v>
      </c>
      <c r="U21" t="s">
        <v>698</v>
      </c>
    </row>
    <row r="22" spans="1:21">
      <c r="A22" t="s">
        <v>413</v>
      </c>
      <c r="B22" t="s">
        <v>652</v>
      </c>
      <c r="C22" t="s">
        <v>842</v>
      </c>
      <c r="D22">
        <v>3</v>
      </c>
      <c r="E22">
        <v>0.59</v>
      </c>
      <c r="F22">
        <v>0.57999999999999996</v>
      </c>
      <c r="G22">
        <v>1</v>
      </c>
      <c r="H22">
        <v>1.08</v>
      </c>
      <c r="I22">
        <v>0.99</v>
      </c>
      <c r="J22">
        <v>1.05</v>
      </c>
      <c r="K22">
        <v>0.6</v>
      </c>
      <c r="L22">
        <v>0.76</v>
      </c>
      <c r="S22" t="s">
        <v>673</v>
      </c>
      <c r="T22" t="s">
        <v>699</v>
      </c>
      <c r="U22" t="s">
        <v>698</v>
      </c>
    </row>
    <row r="23" spans="1:21">
      <c r="A23" t="s">
        <v>413</v>
      </c>
      <c r="B23" t="s">
        <v>652</v>
      </c>
      <c r="C23" t="s">
        <v>843</v>
      </c>
      <c r="D23">
        <v>3</v>
      </c>
      <c r="E23">
        <v>0.56999999999999995</v>
      </c>
      <c r="F23">
        <v>0.59</v>
      </c>
      <c r="G23">
        <v>1.1499999999999999</v>
      </c>
      <c r="H23">
        <v>1.1200000000000001</v>
      </c>
      <c r="I23">
        <v>1.02</v>
      </c>
      <c r="J23">
        <v>1.05</v>
      </c>
      <c r="K23">
        <v>0.62</v>
      </c>
      <c r="L23">
        <v>0.75</v>
      </c>
      <c r="S23" t="s">
        <v>673</v>
      </c>
      <c r="T23" t="s">
        <v>699</v>
      </c>
      <c r="U23" t="s">
        <v>698</v>
      </c>
    </row>
    <row r="24" spans="1:21">
      <c r="A24" t="s">
        <v>413</v>
      </c>
      <c r="B24" t="s">
        <v>652</v>
      </c>
      <c r="C24" t="s">
        <v>844</v>
      </c>
      <c r="D24">
        <v>3</v>
      </c>
      <c r="E24">
        <v>0.56000000000000005</v>
      </c>
      <c r="F24">
        <v>0.63</v>
      </c>
      <c r="G24">
        <v>1</v>
      </c>
      <c r="H24">
        <v>1.1000000000000001</v>
      </c>
      <c r="I24">
        <v>0.97</v>
      </c>
      <c r="J24">
        <v>0.97</v>
      </c>
      <c r="K24">
        <v>0.52</v>
      </c>
      <c r="L24">
        <v>0.68</v>
      </c>
      <c r="S24" t="s">
        <v>673</v>
      </c>
      <c r="T24" t="s">
        <v>699</v>
      </c>
      <c r="U24" t="s">
        <v>698</v>
      </c>
    </row>
    <row r="25" spans="1:21">
      <c r="A25" t="s">
        <v>413</v>
      </c>
      <c r="B25" t="s">
        <v>652</v>
      </c>
      <c r="C25" t="s">
        <v>845</v>
      </c>
      <c r="D25">
        <v>3</v>
      </c>
      <c r="E25">
        <v>0.56000000000000005</v>
      </c>
      <c r="F25">
        <v>0.56000000000000005</v>
      </c>
      <c r="G25">
        <v>1.08</v>
      </c>
      <c r="H25">
        <v>1.1200000000000001</v>
      </c>
      <c r="I25">
        <v>1.02</v>
      </c>
      <c r="J25">
        <v>1.03</v>
      </c>
      <c r="K25">
        <v>0.63</v>
      </c>
      <c r="L25">
        <v>0.79</v>
      </c>
      <c r="S25" t="s">
        <v>673</v>
      </c>
      <c r="T25" t="s">
        <v>699</v>
      </c>
      <c r="U25" t="s">
        <v>698</v>
      </c>
    </row>
    <row r="26" spans="1:21">
      <c r="A26" t="s">
        <v>413</v>
      </c>
      <c r="B26" t="s">
        <v>672</v>
      </c>
      <c r="C26">
        <v>2813</v>
      </c>
      <c r="D26">
        <v>2</v>
      </c>
      <c r="E26">
        <v>0.54</v>
      </c>
      <c r="F26">
        <v>0.55000000000000004</v>
      </c>
      <c r="G26">
        <v>0.92</v>
      </c>
      <c r="H26">
        <v>0.91</v>
      </c>
      <c r="I26">
        <v>0.95</v>
      </c>
      <c r="J26">
        <v>0.92</v>
      </c>
      <c r="K26">
        <v>0.62</v>
      </c>
      <c r="L26">
        <v>0.65</v>
      </c>
      <c r="O26">
        <v>2.95</v>
      </c>
      <c r="S26" t="s">
        <v>675</v>
      </c>
      <c r="T26" t="s">
        <v>700</v>
      </c>
      <c r="U26" t="s">
        <v>701</v>
      </c>
    </row>
    <row r="27" spans="1:21">
      <c r="A27" t="s">
        <v>413</v>
      </c>
      <c r="B27" t="s">
        <v>672</v>
      </c>
      <c r="C27">
        <v>2821</v>
      </c>
      <c r="D27">
        <v>2</v>
      </c>
      <c r="E27">
        <v>0.51</v>
      </c>
      <c r="F27">
        <v>0.51</v>
      </c>
      <c r="G27">
        <v>0.86</v>
      </c>
      <c r="H27">
        <v>0.83</v>
      </c>
      <c r="I27">
        <v>0.9</v>
      </c>
      <c r="J27">
        <v>0.81</v>
      </c>
      <c r="K27">
        <v>0.57999999999999996</v>
      </c>
      <c r="L27">
        <v>0.65</v>
      </c>
      <c r="O27">
        <v>2.7</v>
      </c>
      <c r="S27" t="s">
        <v>675</v>
      </c>
      <c r="T27" t="s">
        <v>700</v>
      </c>
      <c r="U27" t="s">
        <v>701</v>
      </c>
    </row>
    <row r="28" spans="1:21">
      <c r="A28" t="s">
        <v>413</v>
      </c>
      <c r="B28" t="s">
        <v>672</v>
      </c>
      <c r="C28">
        <v>2861</v>
      </c>
      <c r="D28">
        <v>2</v>
      </c>
      <c r="E28">
        <v>0.53</v>
      </c>
      <c r="F28">
        <v>0.63</v>
      </c>
      <c r="G28">
        <v>0.91</v>
      </c>
      <c r="H28">
        <v>1</v>
      </c>
      <c r="I28">
        <v>0.97</v>
      </c>
      <c r="J28">
        <v>0.87</v>
      </c>
      <c r="K28">
        <v>0.57999999999999996</v>
      </c>
      <c r="L28">
        <v>0.68</v>
      </c>
      <c r="O28">
        <v>2.88</v>
      </c>
      <c r="S28" t="s">
        <v>675</v>
      </c>
      <c r="T28" t="s">
        <v>700</v>
      </c>
      <c r="U28" t="s">
        <v>701</v>
      </c>
    </row>
    <row r="29" spans="1:21">
      <c r="A29" t="s">
        <v>413</v>
      </c>
      <c r="B29" t="s">
        <v>672</v>
      </c>
      <c r="C29">
        <v>2863</v>
      </c>
      <c r="D29">
        <v>2</v>
      </c>
      <c r="E29">
        <v>0.49</v>
      </c>
      <c r="F29">
        <v>0.6</v>
      </c>
      <c r="G29">
        <v>0.93</v>
      </c>
      <c r="H29">
        <v>0.98</v>
      </c>
      <c r="I29">
        <v>0.9</v>
      </c>
      <c r="J29">
        <v>0.87</v>
      </c>
      <c r="K29">
        <v>0.57999999999999996</v>
      </c>
      <c r="L29">
        <v>0.68</v>
      </c>
      <c r="O29">
        <v>2.85</v>
      </c>
      <c r="S29" t="s">
        <v>675</v>
      </c>
      <c r="T29" t="s">
        <v>700</v>
      </c>
      <c r="U29" t="s">
        <v>701</v>
      </c>
    </row>
    <row r="30" spans="1:21">
      <c r="A30" t="s">
        <v>413</v>
      </c>
      <c r="B30" t="s">
        <v>672</v>
      </c>
      <c r="C30">
        <v>2874</v>
      </c>
      <c r="D30">
        <v>2</v>
      </c>
      <c r="E30">
        <v>0.52</v>
      </c>
      <c r="F30">
        <v>0.56000000000000005</v>
      </c>
      <c r="G30">
        <v>0.92</v>
      </c>
      <c r="H30">
        <v>0.95</v>
      </c>
      <c r="I30">
        <v>0.97</v>
      </c>
      <c r="J30">
        <v>0.91</v>
      </c>
      <c r="K30">
        <v>0.62</v>
      </c>
      <c r="L30">
        <v>0.74</v>
      </c>
      <c r="O30">
        <v>2.9</v>
      </c>
      <c r="S30" t="s">
        <v>675</v>
      </c>
      <c r="T30" t="s">
        <v>700</v>
      </c>
      <c r="U30" t="s">
        <v>701</v>
      </c>
    </row>
    <row r="31" spans="1:21">
      <c r="A31" t="s">
        <v>413</v>
      </c>
      <c r="B31" t="s">
        <v>672</v>
      </c>
      <c r="C31">
        <v>2875</v>
      </c>
      <c r="D31">
        <v>2</v>
      </c>
      <c r="E31">
        <v>0.49</v>
      </c>
      <c r="F31">
        <v>0.66</v>
      </c>
      <c r="G31">
        <v>0.95</v>
      </c>
      <c r="H31">
        <v>0.92</v>
      </c>
      <c r="I31">
        <v>0.96</v>
      </c>
      <c r="J31">
        <v>0.9</v>
      </c>
      <c r="K31">
        <v>0.67</v>
      </c>
      <c r="L31">
        <v>0.67</v>
      </c>
      <c r="O31">
        <v>3</v>
      </c>
      <c r="S31" t="s">
        <v>675</v>
      </c>
      <c r="T31" t="s">
        <v>700</v>
      </c>
      <c r="U31" t="s">
        <v>701</v>
      </c>
    </row>
    <row r="32" spans="1:21">
      <c r="A32" t="s">
        <v>413</v>
      </c>
      <c r="B32" t="s">
        <v>672</v>
      </c>
      <c r="C32">
        <v>2877</v>
      </c>
      <c r="D32">
        <v>2</v>
      </c>
      <c r="E32">
        <v>0.54</v>
      </c>
      <c r="F32">
        <v>0.6</v>
      </c>
      <c r="G32">
        <v>0.98</v>
      </c>
      <c r="H32">
        <v>1</v>
      </c>
      <c r="I32">
        <v>0.98</v>
      </c>
      <c r="J32">
        <v>0.92</v>
      </c>
      <c r="K32">
        <v>0.66</v>
      </c>
      <c r="L32">
        <v>0.76</v>
      </c>
      <c r="O32">
        <v>2.95</v>
      </c>
      <c r="S32" t="s">
        <v>675</v>
      </c>
      <c r="T32" t="s">
        <v>700</v>
      </c>
      <c r="U32" t="s">
        <v>701</v>
      </c>
    </row>
    <row r="33" spans="1:21">
      <c r="A33" t="s">
        <v>413</v>
      </c>
      <c r="B33" t="s">
        <v>672</v>
      </c>
      <c r="C33">
        <v>2944</v>
      </c>
      <c r="D33">
        <v>2</v>
      </c>
      <c r="E33">
        <v>0.52</v>
      </c>
      <c r="F33">
        <v>0.56999999999999995</v>
      </c>
      <c r="G33">
        <v>0.95</v>
      </c>
      <c r="H33">
        <v>0.85</v>
      </c>
      <c r="I33">
        <v>0.95</v>
      </c>
      <c r="J33">
        <v>0.9</v>
      </c>
      <c r="K33">
        <v>0.65</v>
      </c>
      <c r="L33">
        <v>0.72</v>
      </c>
      <c r="O33">
        <v>2.88</v>
      </c>
      <c r="S33" t="s">
        <v>675</v>
      </c>
      <c r="T33" t="s">
        <v>700</v>
      </c>
      <c r="U33" t="s">
        <v>701</v>
      </c>
    </row>
    <row r="34" spans="1:21">
      <c r="A34" t="s">
        <v>413</v>
      </c>
      <c r="B34" t="s">
        <v>672</v>
      </c>
      <c r="C34">
        <v>2954</v>
      </c>
      <c r="D34">
        <v>2</v>
      </c>
      <c r="E34">
        <v>0.51</v>
      </c>
      <c r="F34">
        <v>0.56000000000000005</v>
      </c>
      <c r="G34">
        <v>0.96</v>
      </c>
      <c r="H34">
        <v>0.97</v>
      </c>
      <c r="I34">
        <v>0.95</v>
      </c>
      <c r="J34">
        <v>0.9</v>
      </c>
      <c r="K34">
        <v>0.56999999999999995</v>
      </c>
      <c r="L34">
        <v>0.72</v>
      </c>
      <c r="O34">
        <v>2.83</v>
      </c>
      <c r="S34" t="s">
        <v>675</v>
      </c>
      <c r="T34" t="s">
        <v>700</v>
      </c>
      <c r="U34" t="s">
        <v>701</v>
      </c>
    </row>
    <row r="35" spans="1:21">
      <c r="A35" t="s">
        <v>413</v>
      </c>
      <c r="B35" t="s">
        <v>672</v>
      </c>
      <c r="C35">
        <v>2955</v>
      </c>
      <c r="D35">
        <v>2</v>
      </c>
      <c r="E35">
        <v>0.52</v>
      </c>
      <c r="F35">
        <v>0.62</v>
      </c>
      <c r="G35">
        <v>0.9</v>
      </c>
      <c r="H35">
        <v>0.93</v>
      </c>
      <c r="I35">
        <v>0.95</v>
      </c>
      <c r="J35">
        <v>0.87</v>
      </c>
      <c r="K35">
        <v>0.57999999999999996</v>
      </c>
      <c r="L35">
        <v>0.64</v>
      </c>
      <c r="O35">
        <v>2.85</v>
      </c>
      <c r="S35" t="s">
        <v>675</v>
      </c>
      <c r="T35" t="s">
        <v>700</v>
      </c>
      <c r="U35" t="s">
        <v>701</v>
      </c>
    </row>
    <row r="36" spans="1:21">
      <c r="A36" t="s">
        <v>413</v>
      </c>
      <c r="B36" t="s">
        <v>672</v>
      </c>
      <c r="C36">
        <v>2956</v>
      </c>
      <c r="D36">
        <v>2</v>
      </c>
      <c r="E36">
        <v>0.56999999999999995</v>
      </c>
      <c r="F36">
        <v>0.57999999999999996</v>
      </c>
      <c r="G36">
        <v>0.94</v>
      </c>
      <c r="H36">
        <v>0.95</v>
      </c>
      <c r="I36">
        <v>0.96</v>
      </c>
      <c r="J36">
        <v>0.9</v>
      </c>
      <c r="K36">
        <v>0.57999999999999996</v>
      </c>
      <c r="L36">
        <v>0.74</v>
      </c>
      <c r="O36">
        <v>2.95</v>
      </c>
      <c r="S36" t="s">
        <v>675</v>
      </c>
      <c r="T36" t="s">
        <v>700</v>
      </c>
      <c r="U36" t="s">
        <v>701</v>
      </c>
    </row>
    <row r="37" spans="1:21">
      <c r="A37" t="s">
        <v>413</v>
      </c>
      <c r="B37" t="s">
        <v>672</v>
      </c>
      <c r="C37">
        <v>3112</v>
      </c>
      <c r="D37">
        <v>2</v>
      </c>
      <c r="E37">
        <v>0.56000000000000005</v>
      </c>
      <c r="F37">
        <v>0.62</v>
      </c>
      <c r="G37">
        <v>0.91</v>
      </c>
      <c r="H37">
        <v>0.89</v>
      </c>
      <c r="I37">
        <v>0.93</v>
      </c>
      <c r="J37">
        <v>0.82</v>
      </c>
      <c r="K37">
        <v>0.56000000000000005</v>
      </c>
      <c r="L37">
        <v>0.7</v>
      </c>
      <c r="O37">
        <v>2.82</v>
      </c>
      <c r="S37" t="s">
        <v>675</v>
      </c>
      <c r="T37" t="s">
        <v>700</v>
      </c>
      <c r="U37" t="s">
        <v>701</v>
      </c>
    </row>
    <row r="38" spans="1:21">
      <c r="A38" t="s">
        <v>413</v>
      </c>
      <c r="B38" t="s">
        <v>672</v>
      </c>
      <c r="C38">
        <v>3114</v>
      </c>
      <c r="D38">
        <v>2</v>
      </c>
      <c r="E38">
        <v>0.55000000000000004</v>
      </c>
      <c r="F38">
        <v>0.67</v>
      </c>
      <c r="G38">
        <v>0.97</v>
      </c>
      <c r="H38">
        <v>0.91</v>
      </c>
      <c r="I38">
        <v>0.95</v>
      </c>
      <c r="J38">
        <v>0.91</v>
      </c>
      <c r="K38">
        <v>0.55000000000000004</v>
      </c>
      <c r="L38">
        <v>0.74</v>
      </c>
      <c r="O38">
        <v>2.85</v>
      </c>
      <c r="S38" t="s">
        <v>675</v>
      </c>
      <c r="T38" t="s">
        <v>700</v>
      </c>
      <c r="U38" t="s">
        <v>701</v>
      </c>
    </row>
    <row r="39" spans="1:21">
      <c r="A39" t="s">
        <v>413</v>
      </c>
      <c r="B39" t="s">
        <v>672</v>
      </c>
      <c r="C39">
        <v>3299</v>
      </c>
      <c r="D39">
        <v>2</v>
      </c>
      <c r="E39">
        <v>0.53</v>
      </c>
      <c r="F39">
        <v>0.54</v>
      </c>
      <c r="G39">
        <v>0.92</v>
      </c>
      <c r="H39">
        <v>0.9</v>
      </c>
      <c r="I39">
        <v>0.93</v>
      </c>
      <c r="J39">
        <v>0.98</v>
      </c>
      <c r="K39">
        <v>0.57999999999999996</v>
      </c>
      <c r="L39">
        <v>0.66</v>
      </c>
      <c r="O39">
        <v>2.85</v>
      </c>
      <c r="S39" t="s">
        <v>675</v>
      </c>
      <c r="T39" t="s">
        <v>700</v>
      </c>
      <c r="U39" t="s">
        <v>701</v>
      </c>
    </row>
    <row r="40" spans="1:21">
      <c r="A40" t="s">
        <v>413</v>
      </c>
      <c r="B40" t="s">
        <v>672</v>
      </c>
      <c r="C40">
        <v>3659</v>
      </c>
      <c r="D40">
        <v>2</v>
      </c>
      <c r="E40">
        <v>0.53</v>
      </c>
      <c r="F40">
        <v>0.56000000000000005</v>
      </c>
      <c r="G40">
        <v>0.88</v>
      </c>
      <c r="H40">
        <v>0.89</v>
      </c>
      <c r="I40">
        <v>0.89</v>
      </c>
      <c r="J40">
        <v>0.83</v>
      </c>
      <c r="K40">
        <v>0.56999999999999995</v>
      </c>
      <c r="L40">
        <v>0.64</v>
      </c>
      <c r="O40">
        <v>2.76</v>
      </c>
      <c r="S40" t="s">
        <v>675</v>
      </c>
      <c r="T40" t="s">
        <v>700</v>
      </c>
      <c r="U40" t="s">
        <v>701</v>
      </c>
    </row>
    <row r="41" spans="1:21">
      <c r="A41" t="s">
        <v>413</v>
      </c>
      <c r="B41" t="s">
        <v>672</v>
      </c>
      <c r="C41">
        <v>3660</v>
      </c>
      <c r="D41">
        <v>2</v>
      </c>
      <c r="E41">
        <v>0.55000000000000004</v>
      </c>
      <c r="F41">
        <v>0.59</v>
      </c>
      <c r="G41">
        <v>0.86</v>
      </c>
      <c r="H41">
        <v>0.87</v>
      </c>
      <c r="I41">
        <v>0.94</v>
      </c>
      <c r="J41">
        <v>0.85</v>
      </c>
      <c r="K41">
        <v>0.55000000000000004</v>
      </c>
      <c r="L41">
        <v>0.67</v>
      </c>
      <c r="O41">
        <v>2.82</v>
      </c>
      <c r="S41" t="s">
        <v>675</v>
      </c>
      <c r="T41" t="s">
        <v>700</v>
      </c>
      <c r="U41" t="s">
        <v>701</v>
      </c>
    </row>
    <row r="42" spans="1:21">
      <c r="A42" t="s">
        <v>413</v>
      </c>
      <c r="B42" t="s">
        <v>672</v>
      </c>
      <c r="C42">
        <v>3778</v>
      </c>
      <c r="D42">
        <v>2</v>
      </c>
      <c r="E42">
        <v>0.54</v>
      </c>
      <c r="F42">
        <v>0.65</v>
      </c>
      <c r="G42">
        <v>0.95</v>
      </c>
      <c r="H42">
        <v>0.98</v>
      </c>
      <c r="I42">
        <v>0.93</v>
      </c>
      <c r="J42">
        <v>0.9</v>
      </c>
      <c r="K42">
        <v>0.55000000000000004</v>
      </c>
      <c r="L42">
        <v>0.67</v>
      </c>
      <c r="O42">
        <v>2.8</v>
      </c>
      <c r="S42" t="s">
        <v>675</v>
      </c>
      <c r="T42" t="s">
        <v>700</v>
      </c>
      <c r="U42" t="s">
        <v>701</v>
      </c>
    </row>
    <row r="43" spans="1:21">
      <c r="A43" t="s">
        <v>413</v>
      </c>
      <c r="B43" t="s">
        <v>672</v>
      </c>
      <c r="C43">
        <v>3792</v>
      </c>
      <c r="D43">
        <v>2</v>
      </c>
      <c r="E43">
        <v>0.6</v>
      </c>
      <c r="F43">
        <v>0.56999999999999995</v>
      </c>
      <c r="G43">
        <v>0.94</v>
      </c>
      <c r="H43">
        <v>0.97</v>
      </c>
      <c r="I43">
        <v>1.02</v>
      </c>
      <c r="J43">
        <v>0.92</v>
      </c>
      <c r="K43">
        <v>0.65</v>
      </c>
      <c r="L43">
        <v>0.77</v>
      </c>
      <c r="O43">
        <v>3</v>
      </c>
      <c r="S43" t="s">
        <v>675</v>
      </c>
      <c r="T43" t="s">
        <v>700</v>
      </c>
      <c r="U43" t="s">
        <v>701</v>
      </c>
    </row>
    <row r="44" spans="1:21">
      <c r="A44" t="s">
        <v>413</v>
      </c>
      <c r="B44" t="s">
        <v>672</v>
      </c>
      <c r="C44">
        <v>4110</v>
      </c>
      <c r="D44">
        <v>2</v>
      </c>
      <c r="E44">
        <v>0.53</v>
      </c>
      <c r="F44">
        <v>0.59</v>
      </c>
      <c r="G44">
        <v>0.98</v>
      </c>
      <c r="H44">
        <v>0.97</v>
      </c>
      <c r="I44">
        <v>0.97</v>
      </c>
      <c r="J44">
        <v>0.86</v>
      </c>
      <c r="K44">
        <v>0.62</v>
      </c>
      <c r="L44">
        <v>0.74</v>
      </c>
      <c r="O44">
        <v>3</v>
      </c>
      <c r="S44" t="s">
        <v>675</v>
      </c>
      <c r="T44" t="s">
        <v>700</v>
      </c>
      <c r="U44" t="s">
        <v>701</v>
      </c>
    </row>
    <row r="45" spans="1:21">
      <c r="A45" t="s">
        <v>413</v>
      </c>
      <c r="B45" t="s">
        <v>672</v>
      </c>
      <c r="C45">
        <v>5053</v>
      </c>
      <c r="D45">
        <v>2</v>
      </c>
      <c r="E45">
        <v>0.52</v>
      </c>
      <c r="F45">
        <v>0.57999999999999996</v>
      </c>
      <c r="G45">
        <v>0.93</v>
      </c>
      <c r="H45">
        <v>0.91</v>
      </c>
      <c r="I45">
        <v>0.94</v>
      </c>
      <c r="J45">
        <v>0.81</v>
      </c>
      <c r="K45">
        <v>0.57999999999999996</v>
      </c>
      <c r="L45">
        <v>0.65</v>
      </c>
      <c r="O45">
        <v>2.85</v>
      </c>
      <c r="S45" t="s">
        <v>675</v>
      </c>
      <c r="T45" t="s">
        <v>700</v>
      </c>
      <c r="U45" t="s">
        <v>701</v>
      </c>
    </row>
    <row r="46" spans="1:21">
      <c r="A46" t="s">
        <v>413</v>
      </c>
      <c r="B46" t="s">
        <v>672</v>
      </c>
      <c r="C46">
        <v>5662</v>
      </c>
      <c r="D46">
        <v>2</v>
      </c>
      <c r="E46">
        <v>0.56000000000000005</v>
      </c>
      <c r="F46">
        <v>0.52</v>
      </c>
      <c r="G46">
        <v>0.93</v>
      </c>
      <c r="H46">
        <v>0.89</v>
      </c>
      <c r="I46">
        <v>0.98</v>
      </c>
      <c r="J46">
        <v>0.86</v>
      </c>
      <c r="K46">
        <v>0.57999999999999996</v>
      </c>
      <c r="L46">
        <v>0.69</v>
      </c>
      <c r="O46">
        <v>2.9</v>
      </c>
      <c r="S46" t="s">
        <v>675</v>
      </c>
      <c r="T46" t="s">
        <v>700</v>
      </c>
      <c r="U46" t="s">
        <v>701</v>
      </c>
    </row>
    <row r="47" spans="1:21">
      <c r="A47" t="s">
        <v>413</v>
      </c>
      <c r="B47" t="s">
        <v>672</v>
      </c>
      <c r="C47">
        <v>5898</v>
      </c>
      <c r="D47">
        <v>2</v>
      </c>
      <c r="E47">
        <v>0.55000000000000004</v>
      </c>
      <c r="F47">
        <v>0.62</v>
      </c>
      <c r="G47">
        <v>0.97</v>
      </c>
      <c r="H47">
        <v>0.96</v>
      </c>
      <c r="I47">
        <v>0.97</v>
      </c>
      <c r="J47">
        <v>0.91</v>
      </c>
      <c r="K47">
        <v>0.56999999999999995</v>
      </c>
      <c r="L47">
        <v>0.7</v>
      </c>
      <c r="O47">
        <v>2.9</v>
      </c>
      <c r="S47" t="s">
        <v>675</v>
      </c>
      <c r="T47" t="s">
        <v>700</v>
      </c>
      <c r="U47" t="s">
        <v>701</v>
      </c>
    </row>
    <row r="48" spans="1:21">
      <c r="A48" t="s">
        <v>413</v>
      </c>
      <c r="B48" t="s">
        <v>672</v>
      </c>
      <c r="C48">
        <v>6913</v>
      </c>
      <c r="D48">
        <v>2</v>
      </c>
      <c r="E48">
        <v>0.54</v>
      </c>
      <c r="F48">
        <v>0.6</v>
      </c>
      <c r="G48">
        <v>0.97</v>
      </c>
      <c r="H48">
        <v>0.94</v>
      </c>
      <c r="I48">
        <v>0.93</v>
      </c>
      <c r="J48">
        <v>0.88</v>
      </c>
      <c r="K48">
        <v>0.55000000000000004</v>
      </c>
      <c r="L48">
        <v>0.63</v>
      </c>
      <c r="O48">
        <v>2.8</v>
      </c>
      <c r="S48" t="s">
        <v>675</v>
      </c>
      <c r="T48" t="s">
        <v>700</v>
      </c>
      <c r="U48" t="s">
        <v>701</v>
      </c>
    </row>
    <row r="49" spans="1:21">
      <c r="A49" t="s">
        <v>413</v>
      </c>
      <c r="B49" t="s">
        <v>785</v>
      </c>
      <c r="C49">
        <v>39233</v>
      </c>
      <c r="D49">
        <v>1</v>
      </c>
      <c r="E49">
        <v>0.42</v>
      </c>
      <c r="F49">
        <v>0.45</v>
      </c>
      <c r="G49">
        <v>0.89</v>
      </c>
      <c r="H49">
        <v>0.88</v>
      </c>
      <c r="I49">
        <v>0.91</v>
      </c>
      <c r="J49">
        <v>0.82</v>
      </c>
      <c r="K49">
        <v>0.56000000000000005</v>
      </c>
      <c r="L49">
        <v>0.54</v>
      </c>
      <c r="M49">
        <v>1.31</v>
      </c>
      <c r="N49">
        <v>2.19</v>
      </c>
      <c r="O49">
        <v>2.7</v>
      </c>
      <c r="P49">
        <v>1.77</v>
      </c>
      <c r="Q49">
        <v>2.2799999999999998</v>
      </c>
      <c r="R49">
        <v>1.42</v>
      </c>
      <c r="S49" t="s">
        <v>675</v>
      </c>
      <c r="U49" t="s">
        <v>702</v>
      </c>
    </row>
    <row r="50" spans="1:21">
      <c r="A50" t="s">
        <v>413</v>
      </c>
      <c r="B50" t="s">
        <v>785</v>
      </c>
      <c r="C50">
        <v>39233</v>
      </c>
      <c r="D50">
        <v>1</v>
      </c>
      <c r="E50">
        <v>0.44</v>
      </c>
      <c r="F50">
        <v>0.52</v>
      </c>
      <c r="I50">
        <v>0.85</v>
      </c>
      <c r="J50">
        <v>0.81</v>
      </c>
      <c r="K50">
        <v>0.61</v>
      </c>
      <c r="L50">
        <v>0.6</v>
      </c>
      <c r="M50">
        <v>1.23</v>
      </c>
      <c r="N50">
        <v>2.08</v>
      </c>
      <c r="O50">
        <v>2.62</v>
      </c>
      <c r="R50">
        <v>1.37</v>
      </c>
      <c r="S50" t="s">
        <v>675</v>
      </c>
      <c r="U50" t="s">
        <v>702</v>
      </c>
    </row>
    <row r="51" spans="1:21">
      <c r="A51" t="s">
        <v>413</v>
      </c>
      <c r="B51" t="s">
        <v>634</v>
      </c>
      <c r="C51">
        <v>53387</v>
      </c>
      <c r="D51">
        <v>1</v>
      </c>
      <c r="E51">
        <v>0.46</v>
      </c>
      <c r="F51">
        <v>0.56999999999999995</v>
      </c>
      <c r="G51">
        <v>1.07</v>
      </c>
      <c r="H51">
        <v>0.94</v>
      </c>
      <c r="I51">
        <v>0.98</v>
      </c>
      <c r="J51">
        <v>0.91</v>
      </c>
      <c r="K51">
        <v>0.63</v>
      </c>
      <c r="L51">
        <v>0.68</v>
      </c>
      <c r="M51">
        <v>1.5</v>
      </c>
      <c r="N51">
        <v>2.44</v>
      </c>
      <c r="O51">
        <v>2.98</v>
      </c>
      <c r="P51">
        <v>2.0099999999999998</v>
      </c>
      <c r="Q51">
        <v>2.57</v>
      </c>
      <c r="R51">
        <v>1.54</v>
      </c>
      <c r="S51" t="s">
        <v>675</v>
      </c>
      <c r="U51" t="s">
        <v>702</v>
      </c>
    </row>
    <row r="52" spans="1:21">
      <c r="A52" t="s">
        <v>413</v>
      </c>
      <c r="B52" t="s">
        <v>634</v>
      </c>
      <c r="C52">
        <v>53387</v>
      </c>
      <c r="D52">
        <v>1</v>
      </c>
      <c r="E52">
        <v>0.45</v>
      </c>
      <c r="F52">
        <v>0.6</v>
      </c>
      <c r="G52">
        <v>1</v>
      </c>
      <c r="H52">
        <v>0.96</v>
      </c>
      <c r="I52">
        <v>0.99</v>
      </c>
      <c r="J52">
        <v>0.91</v>
      </c>
      <c r="K52">
        <v>0.64</v>
      </c>
      <c r="L52">
        <v>0.64</v>
      </c>
      <c r="M52">
        <v>1.37</v>
      </c>
      <c r="N52">
        <v>2.2599999999999998</v>
      </c>
      <c r="O52">
        <v>2.77</v>
      </c>
      <c r="P52">
        <v>1.89</v>
      </c>
      <c r="Q52">
        <v>2.39</v>
      </c>
      <c r="R52">
        <v>1.5</v>
      </c>
      <c r="S52" t="s">
        <v>675</v>
      </c>
      <c r="U52" t="s">
        <v>702</v>
      </c>
    </row>
    <row r="53" spans="1:21">
      <c r="A53" t="s">
        <v>413</v>
      </c>
      <c r="B53" t="s">
        <v>633</v>
      </c>
      <c r="C53">
        <v>54563</v>
      </c>
      <c r="D53">
        <v>1</v>
      </c>
      <c r="E53">
        <v>0.46</v>
      </c>
      <c r="F53">
        <v>0.56000000000000005</v>
      </c>
      <c r="G53">
        <v>0.98</v>
      </c>
      <c r="H53">
        <v>0.9</v>
      </c>
      <c r="I53">
        <v>0.95</v>
      </c>
      <c r="J53">
        <v>0.83</v>
      </c>
      <c r="K53">
        <v>0.63</v>
      </c>
      <c r="L53">
        <v>0.66</v>
      </c>
      <c r="M53">
        <v>1.42</v>
      </c>
      <c r="N53">
        <v>2.33</v>
      </c>
      <c r="O53">
        <v>2.87</v>
      </c>
      <c r="P53">
        <v>1.91</v>
      </c>
      <c r="Q53">
        <v>2.44</v>
      </c>
      <c r="R53">
        <v>1.5</v>
      </c>
      <c r="S53" t="s">
        <v>675</v>
      </c>
      <c r="U53" t="s">
        <v>702</v>
      </c>
    </row>
    <row r="54" spans="1:21">
      <c r="A54" t="s">
        <v>413</v>
      </c>
      <c r="B54" t="s">
        <v>633</v>
      </c>
      <c r="C54">
        <v>54563</v>
      </c>
      <c r="D54">
        <v>1</v>
      </c>
      <c r="E54">
        <v>0.44</v>
      </c>
      <c r="F54">
        <v>0.53</v>
      </c>
      <c r="G54">
        <v>0.98</v>
      </c>
      <c r="H54">
        <v>0.92</v>
      </c>
      <c r="I54">
        <v>1</v>
      </c>
      <c r="J54">
        <v>0.88</v>
      </c>
      <c r="K54">
        <v>0.65</v>
      </c>
      <c r="L54">
        <v>0.67</v>
      </c>
      <c r="M54">
        <v>1.38</v>
      </c>
      <c r="N54">
        <v>2.31</v>
      </c>
      <c r="O54">
        <v>2.88</v>
      </c>
      <c r="P54">
        <v>1.94</v>
      </c>
      <c r="Q54">
        <v>2.4900000000000002</v>
      </c>
      <c r="R54">
        <v>1.55</v>
      </c>
      <c r="S54" t="s">
        <v>675</v>
      </c>
      <c r="U54" t="s">
        <v>702</v>
      </c>
    </row>
    <row r="55" spans="1:21">
      <c r="A55" t="s">
        <v>413</v>
      </c>
      <c r="B55" t="s">
        <v>636</v>
      </c>
      <c r="C55">
        <v>51860</v>
      </c>
      <c r="D55">
        <v>1</v>
      </c>
      <c r="E55">
        <v>0.47</v>
      </c>
      <c r="F55">
        <v>0.57999999999999996</v>
      </c>
      <c r="G55">
        <v>1</v>
      </c>
      <c r="H55">
        <v>0.89</v>
      </c>
      <c r="I55">
        <v>0.97</v>
      </c>
      <c r="J55">
        <v>0.86</v>
      </c>
      <c r="K55">
        <v>0.56000000000000005</v>
      </c>
      <c r="L55">
        <v>0.61</v>
      </c>
      <c r="M55">
        <v>1.43</v>
      </c>
      <c r="N55">
        <v>2.35</v>
      </c>
      <c r="O55">
        <v>2.86</v>
      </c>
      <c r="P55">
        <v>1.92</v>
      </c>
      <c r="Q55">
        <v>2.4300000000000002</v>
      </c>
      <c r="R55">
        <v>1.5</v>
      </c>
      <c r="S55" t="s">
        <v>675</v>
      </c>
      <c r="U55" t="s">
        <v>702</v>
      </c>
    </row>
    <row r="56" spans="1:21">
      <c r="A56" t="s">
        <v>413</v>
      </c>
      <c r="B56" t="s">
        <v>636</v>
      </c>
      <c r="C56">
        <v>51860</v>
      </c>
      <c r="D56">
        <v>1</v>
      </c>
      <c r="E56">
        <v>0.48</v>
      </c>
      <c r="F56">
        <v>0.6</v>
      </c>
      <c r="G56">
        <v>1</v>
      </c>
      <c r="H56">
        <v>0.9</v>
      </c>
      <c r="I56">
        <v>0.95</v>
      </c>
      <c r="J56">
        <v>0.86</v>
      </c>
      <c r="K56">
        <v>0.59</v>
      </c>
      <c r="L56">
        <v>0.62</v>
      </c>
      <c r="M56">
        <v>1.35</v>
      </c>
      <c r="N56">
        <v>2.2400000000000002</v>
      </c>
      <c r="O56">
        <v>2.76</v>
      </c>
      <c r="P56">
        <v>1.9</v>
      </c>
      <c r="Q56">
        <v>2.42</v>
      </c>
      <c r="R56">
        <v>1.47</v>
      </c>
      <c r="S56" t="s">
        <v>675</v>
      </c>
      <c r="U56" t="s">
        <v>702</v>
      </c>
    </row>
    <row r="57" spans="1:21">
      <c r="A57" t="s">
        <v>413</v>
      </c>
      <c r="B57" t="s">
        <v>631</v>
      </c>
      <c r="C57">
        <v>40355</v>
      </c>
      <c r="D57">
        <v>1</v>
      </c>
      <c r="E57">
        <v>0.44</v>
      </c>
      <c r="F57">
        <v>0.54</v>
      </c>
      <c r="G57">
        <v>1.03</v>
      </c>
      <c r="H57">
        <v>0.93</v>
      </c>
      <c r="I57">
        <v>1</v>
      </c>
      <c r="J57">
        <v>0.89</v>
      </c>
      <c r="K57">
        <v>0.61</v>
      </c>
      <c r="L57">
        <v>0.63</v>
      </c>
      <c r="M57">
        <v>1.41</v>
      </c>
      <c r="N57">
        <v>2.37</v>
      </c>
      <c r="O57">
        <v>2.88</v>
      </c>
      <c r="P57">
        <v>1.99</v>
      </c>
      <c r="Q57">
        <v>2.4900000000000002</v>
      </c>
      <c r="R57">
        <v>1.5</v>
      </c>
      <c r="S57" t="s">
        <v>675</v>
      </c>
      <c r="U57" t="s">
        <v>702</v>
      </c>
    </row>
    <row r="58" spans="1:21">
      <c r="A58" t="s">
        <v>413</v>
      </c>
      <c r="B58" t="s">
        <v>631</v>
      </c>
      <c r="C58">
        <v>40355</v>
      </c>
      <c r="D58">
        <v>1</v>
      </c>
      <c r="E58">
        <v>0.38</v>
      </c>
      <c r="F58">
        <v>0.49</v>
      </c>
      <c r="G58">
        <v>0.93</v>
      </c>
      <c r="H58">
        <v>0.86</v>
      </c>
      <c r="I58">
        <v>0.97</v>
      </c>
      <c r="J58">
        <v>0.89</v>
      </c>
      <c r="M58">
        <v>1.23</v>
      </c>
      <c r="N58">
        <v>2.16</v>
      </c>
      <c r="P58">
        <v>1.86</v>
      </c>
      <c r="S58" t="s">
        <v>675</v>
      </c>
      <c r="U58" t="s">
        <v>702</v>
      </c>
    </row>
    <row r="59" spans="1:21">
      <c r="A59" t="s">
        <v>413</v>
      </c>
      <c r="B59" t="s">
        <v>632</v>
      </c>
      <c r="C59">
        <v>55127</v>
      </c>
      <c r="D59">
        <v>1</v>
      </c>
      <c r="E59">
        <v>0.46</v>
      </c>
      <c r="F59">
        <v>0.55000000000000004</v>
      </c>
      <c r="G59">
        <v>0.96</v>
      </c>
      <c r="H59">
        <v>0.86</v>
      </c>
      <c r="I59">
        <v>0.94</v>
      </c>
      <c r="J59">
        <v>0.85</v>
      </c>
      <c r="K59">
        <v>0.63</v>
      </c>
      <c r="L59">
        <v>0.61</v>
      </c>
      <c r="M59">
        <v>1.4</v>
      </c>
      <c r="N59">
        <v>2.29</v>
      </c>
      <c r="O59">
        <v>2.84</v>
      </c>
      <c r="P59">
        <v>1.87</v>
      </c>
      <c r="Q59">
        <v>2.4</v>
      </c>
      <c r="R59">
        <v>1.49</v>
      </c>
      <c r="S59" t="s">
        <v>675</v>
      </c>
      <c r="U59" t="s">
        <v>702</v>
      </c>
    </row>
    <row r="60" spans="1:21">
      <c r="A60" t="s">
        <v>413</v>
      </c>
      <c r="B60" t="s">
        <v>632</v>
      </c>
      <c r="C60">
        <v>55127</v>
      </c>
      <c r="D60">
        <v>1</v>
      </c>
      <c r="E60">
        <v>0.42</v>
      </c>
      <c r="F60">
        <v>0.57999999999999996</v>
      </c>
      <c r="G60">
        <v>0.92</v>
      </c>
      <c r="H60">
        <v>0.87</v>
      </c>
      <c r="I60">
        <v>0.91</v>
      </c>
      <c r="J60">
        <v>0.83</v>
      </c>
      <c r="K60">
        <v>0.6</v>
      </c>
      <c r="L60">
        <v>0.63</v>
      </c>
      <c r="M60">
        <v>1.33</v>
      </c>
      <c r="N60">
        <v>2.2400000000000002</v>
      </c>
      <c r="O60">
        <v>2.77</v>
      </c>
      <c r="P60">
        <v>1.82</v>
      </c>
      <c r="Q60">
        <v>2.34</v>
      </c>
      <c r="R60">
        <v>1.41</v>
      </c>
      <c r="S60" t="s">
        <v>675</v>
      </c>
      <c r="U60" t="s">
        <v>702</v>
      </c>
    </row>
    <row r="61" spans="1:21">
      <c r="A61" t="s">
        <v>413</v>
      </c>
      <c r="B61" t="s">
        <v>637</v>
      </c>
      <c r="C61">
        <v>51858</v>
      </c>
      <c r="D61">
        <v>1</v>
      </c>
      <c r="E61">
        <v>0.48</v>
      </c>
      <c r="F61">
        <v>0.55000000000000004</v>
      </c>
      <c r="G61">
        <v>1</v>
      </c>
      <c r="H61">
        <v>0.9</v>
      </c>
      <c r="I61">
        <v>1.01</v>
      </c>
      <c r="J61">
        <v>0.9</v>
      </c>
      <c r="K61">
        <v>0.68</v>
      </c>
      <c r="L61">
        <v>0.67</v>
      </c>
      <c r="M61">
        <v>1.46</v>
      </c>
      <c r="N61">
        <v>2.42</v>
      </c>
      <c r="O61">
        <v>2.92</v>
      </c>
      <c r="P61">
        <v>1.95</v>
      </c>
      <c r="Q61">
        <v>2.4700000000000002</v>
      </c>
      <c r="R61">
        <v>1.52</v>
      </c>
      <c r="S61" t="s">
        <v>675</v>
      </c>
      <c r="U61" t="s">
        <v>702</v>
      </c>
    </row>
    <row r="62" spans="1:21">
      <c r="A62" t="s">
        <v>413</v>
      </c>
      <c r="B62" t="s">
        <v>637</v>
      </c>
      <c r="C62">
        <v>51858</v>
      </c>
      <c r="D62">
        <v>1</v>
      </c>
      <c r="E62">
        <v>0.39</v>
      </c>
      <c r="F62">
        <v>0.55000000000000004</v>
      </c>
      <c r="G62">
        <v>0.96</v>
      </c>
      <c r="H62">
        <v>0.94</v>
      </c>
      <c r="I62">
        <v>0.96</v>
      </c>
      <c r="J62">
        <v>0.89</v>
      </c>
      <c r="K62">
        <v>0.71</v>
      </c>
      <c r="L62">
        <v>0.71</v>
      </c>
      <c r="M62">
        <v>1.37</v>
      </c>
      <c r="N62">
        <v>2.34</v>
      </c>
      <c r="O62">
        <v>2.8</v>
      </c>
      <c r="P62">
        <v>1.86</v>
      </c>
      <c r="Q62">
        <v>2.42</v>
      </c>
      <c r="R62">
        <v>1.47</v>
      </c>
      <c r="S62" t="s">
        <v>675</v>
      </c>
      <c r="U62" t="s">
        <v>702</v>
      </c>
    </row>
    <row r="63" spans="1:21">
      <c r="A63" t="s">
        <v>413</v>
      </c>
      <c r="B63" t="s">
        <v>704</v>
      </c>
      <c r="C63">
        <v>39418</v>
      </c>
      <c r="D63">
        <v>1</v>
      </c>
      <c r="E63">
        <v>0.48</v>
      </c>
      <c r="F63">
        <v>0.6</v>
      </c>
      <c r="G63">
        <v>0.98</v>
      </c>
      <c r="H63">
        <v>0.89</v>
      </c>
      <c r="I63">
        <v>1</v>
      </c>
      <c r="J63">
        <v>0.84</v>
      </c>
      <c r="K63">
        <v>0.61</v>
      </c>
      <c r="L63">
        <v>0.63</v>
      </c>
      <c r="M63">
        <v>1.41</v>
      </c>
      <c r="N63">
        <v>2.37</v>
      </c>
      <c r="O63">
        <v>2.88</v>
      </c>
      <c r="P63">
        <v>1.94</v>
      </c>
      <c r="Q63">
        <v>2.4500000000000002</v>
      </c>
      <c r="R63">
        <v>1.5</v>
      </c>
      <c r="S63" t="s">
        <v>675</v>
      </c>
      <c r="U63" t="s">
        <v>702</v>
      </c>
    </row>
    <row r="64" spans="1:21">
      <c r="A64" t="s">
        <v>413</v>
      </c>
      <c r="B64" t="s">
        <v>704</v>
      </c>
      <c r="C64">
        <v>39418</v>
      </c>
      <c r="D64">
        <v>1</v>
      </c>
      <c r="E64">
        <v>0.42</v>
      </c>
      <c r="F64">
        <v>0.5</v>
      </c>
      <c r="G64">
        <v>0.95</v>
      </c>
      <c r="H64">
        <v>0.89</v>
      </c>
      <c r="I64">
        <v>0.97</v>
      </c>
      <c r="J64">
        <v>0.84</v>
      </c>
      <c r="K64">
        <v>0.62</v>
      </c>
      <c r="L64">
        <v>0.63</v>
      </c>
      <c r="M64">
        <v>1.35</v>
      </c>
      <c r="N64">
        <v>2.2999999999999998</v>
      </c>
      <c r="O64">
        <v>2.82</v>
      </c>
      <c r="P64">
        <v>1.87</v>
      </c>
      <c r="Q64">
        <v>2.4</v>
      </c>
      <c r="R64">
        <v>1.45</v>
      </c>
      <c r="S64" t="s">
        <v>675</v>
      </c>
      <c r="U64" t="s">
        <v>702</v>
      </c>
    </row>
    <row r="65" spans="1:21">
      <c r="A65" t="s">
        <v>413</v>
      </c>
      <c r="B65" t="s">
        <v>638</v>
      </c>
      <c r="C65">
        <v>38948</v>
      </c>
      <c r="D65">
        <v>1</v>
      </c>
      <c r="E65">
        <v>0.45</v>
      </c>
      <c r="F65">
        <v>0.56999999999999995</v>
      </c>
      <c r="G65">
        <v>0.99</v>
      </c>
      <c r="H65">
        <v>0.92</v>
      </c>
      <c r="I65">
        <v>0.95</v>
      </c>
      <c r="J65">
        <v>0.85</v>
      </c>
      <c r="K65">
        <v>0.54</v>
      </c>
      <c r="L65">
        <v>0.62</v>
      </c>
      <c r="M65">
        <v>1.4</v>
      </c>
      <c r="N65">
        <v>2.35</v>
      </c>
      <c r="O65">
        <v>2.84</v>
      </c>
      <c r="P65">
        <v>1.93</v>
      </c>
      <c r="Q65">
        <v>2.42</v>
      </c>
      <c r="R65">
        <v>1.44</v>
      </c>
      <c r="S65" t="s">
        <v>675</v>
      </c>
      <c r="U65" t="s">
        <v>702</v>
      </c>
    </row>
    <row r="66" spans="1:21">
      <c r="A66" t="s">
        <v>413</v>
      </c>
      <c r="B66" t="s">
        <v>638</v>
      </c>
      <c r="C66">
        <v>38948</v>
      </c>
      <c r="D66">
        <v>1</v>
      </c>
      <c r="E66">
        <v>0.45</v>
      </c>
      <c r="F66">
        <v>0.57999999999999996</v>
      </c>
      <c r="G66">
        <v>0.98</v>
      </c>
      <c r="H66">
        <v>0.9</v>
      </c>
      <c r="I66">
        <v>0.94</v>
      </c>
      <c r="J66">
        <v>0.88</v>
      </c>
      <c r="K66">
        <v>0.56000000000000005</v>
      </c>
      <c r="L66">
        <v>0.66</v>
      </c>
      <c r="M66">
        <v>1.34</v>
      </c>
      <c r="N66">
        <v>2.25</v>
      </c>
      <c r="O66">
        <v>2.65</v>
      </c>
      <c r="P66">
        <v>1.88</v>
      </c>
      <c r="Q66">
        <v>2.2799999999999998</v>
      </c>
      <c r="R66">
        <v>1.35</v>
      </c>
      <c r="S66" t="s">
        <v>675</v>
      </c>
      <c r="U66" t="s">
        <v>702</v>
      </c>
    </row>
    <row r="67" spans="1:21">
      <c r="A67" t="s">
        <v>413</v>
      </c>
      <c r="B67" t="s">
        <v>416</v>
      </c>
      <c r="C67">
        <v>40354</v>
      </c>
      <c r="D67">
        <v>1</v>
      </c>
      <c r="E67">
        <v>0.4</v>
      </c>
      <c r="F67">
        <v>0.49</v>
      </c>
      <c r="G67">
        <v>0.95</v>
      </c>
      <c r="H67">
        <v>0.91</v>
      </c>
      <c r="I67">
        <v>0.94</v>
      </c>
      <c r="J67">
        <v>0.88</v>
      </c>
      <c r="K67">
        <v>0.7</v>
      </c>
      <c r="L67">
        <v>0.67</v>
      </c>
      <c r="M67">
        <v>1.3</v>
      </c>
      <c r="N67">
        <v>2.2200000000000002</v>
      </c>
      <c r="O67">
        <v>2.75</v>
      </c>
      <c r="P67">
        <v>1.87</v>
      </c>
      <c r="Q67">
        <v>2.41</v>
      </c>
      <c r="R67">
        <v>1.49</v>
      </c>
      <c r="S67" t="s">
        <v>675</v>
      </c>
      <c r="U67" t="s">
        <v>702</v>
      </c>
    </row>
    <row r="68" spans="1:21">
      <c r="A68" t="s">
        <v>413</v>
      </c>
      <c r="B68" t="s">
        <v>416</v>
      </c>
      <c r="C68">
        <v>40354</v>
      </c>
      <c r="D68">
        <v>1</v>
      </c>
      <c r="E68">
        <v>0.39</v>
      </c>
      <c r="F68">
        <v>0.45</v>
      </c>
      <c r="G68">
        <v>0.99</v>
      </c>
      <c r="H68">
        <v>0.92</v>
      </c>
      <c r="I68">
        <v>0.97</v>
      </c>
      <c r="J68">
        <v>0.85</v>
      </c>
      <c r="K68">
        <v>0.62</v>
      </c>
      <c r="L68">
        <v>0.62</v>
      </c>
      <c r="M68">
        <v>1.37</v>
      </c>
      <c r="N68">
        <v>2.31</v>
      </c>
      <c r="O68">
        <v>2.84</v>
      </c>
      <c r="P68">
        <v>1.92</v>
      </c>
      <c r="Q68">
        <v>2.4700000000000002</v>
      </c>
      <c r="R68">
        <v>1.53</v>
      </c>
      <c r="S68" t="s">
        <v>675</v>
      </c>
      <c r="U68" t="s">
        <v>702</v>
      </c>
    </row>
    <row r="69" spans="1:21">
      <c r="A69" t="s">
        <v>705</v>
      </c>
      <c r="B69" t="s">
        <v>223</v>
      </c>
      <c r="C69">
        <v>1</v>
      </c>
      <c r="D69">
        <v>8</v>
      </c>
      <c r="E69" s="18">
        <v>0.53</v>
      </c>
      <c r="F69" s="18">
        <v>0.57999999999999996</v>
      </c>
      <c r="G69">
        <v>1</v>
      </c>
      <c r="H69">
        <v>1.02</v>
      </c>
      <c r="M69" s="18">
        <v>1.7</v>
      </c>
      <c r="U69" t="s">
        <v>722</v>
      </c>
    </row>
    <row r="70" spans="1:21">
      <c r="A70" t="s">
        <v>705</v>
      </c>
      <c r="B70" t="s">
        <v>223</v>
      </c>
      <c r="C70">
        <v>3</v>
      </c>
      <c r="D70">
        <v>8</v>
      </c>
      <c r="E70" s="18">
        <v>0.49</v>
      </c>
      <c r="F70" s="18">
        <v>0.62</v>
      </c>
      <c r="G70">
        <v>1.1499999999999999</v>
      </c>
      <c r="H70">
        <v>1.1499999999999999</v>
      </c>
      <c r="I70">
        <v>1.1100000000000001</v>
      </c>
      <c r="J70">
        <v>1.02</v>
      </c>
      <c r="K70" s="18">
        <v>0.72</v>
      </c>
      <c r="L70" s="18">
        <v>0.52</v>
      </c>
      <c r="M70" s="18">
        <v>1.63</v>
      </c>
      <c r="N70" s="18">
        <v>2.67</v>
      </c>
      <c r="O70" s="18">
        <v>3.31</v>
      </c>
      <c r="P70">
        <v>2.2200000000000002</v>
      </c>
      <c r="Q70" s="18">
        <v>2.85</v>
      </c>
      <c r="R70" s="18">
        <v>1.75</v>
      </c>
      <c r="U70" t="s">
        <v>722</v>
      </c>
    </row>
    <row r="71" spans="1:21">
      <c r="A71" t="s">
        <v>705</v>
      </c>
      <c r="B71" t="s">
        <v>223</v>
      </c>
      <c r="C71">
        <v>4</v>
      </c>
      <c r="D71">
        <v>8</v>
      </c>
      <c r="E71" s="18">
        <v>0.54</v>
      </c>
      <c r="F71" s="18">
        <v>0.61</v>
      </c>
      <c r="U71" t="s">
        <v>722</v>
      </c>
    </row>
    <row r="72" spans="1:21">
      <c r="A72" t="s">
        <v>705</v>
      </c>
      <c r="B72" t="s">
        <v>223</v>
      </c>
      <c r="C72">
        <v>2</v>
      </c>
      <c r="D72">
        <v>8</v>
      </c>
      <c r="G72">
        <v>1.1299999999999999</v>
      </c>
      <c r="H72" s="18">
        <v>1.1399999999999999</v>
      </c>
      <c r="U72" t="s">
        <v>722</v>
      </c>
    </row>
    <row r="73" spans="1:21">
      <c r="A73" t="s">
        <v>705</v>
      </c>
      <c r="B73" t="s">
        <v>319</v>
      </c>
      <c r="C73">
        <v>7</v>
      </c>
      <c r="D73">
        <v>7</v>
      </c>
      <c r="G73">
        <v>1.03</v>
      </c>
      <c r="H73" s="18">
        <v>1.01</v>
      </c>
      <c r="U73" t="s">
        <v>722</v>
      </c>
    </row>
    <row r="74" spans="1:21">
      <c r="A74" t="s">
        <v>705</v>
      </c>
      <c r="B74" t="s">
        <v>308</v>
      </c>
      <c r="C74">
        <v>4</v>
      </c>
      <c r="D74">
        <v>7</v>
      </c>
      <c r="E74" s="18">
        <v>0.61</v>
      </c>
      <c r="F74" s="18">
        <v>0.52</v>
      </c>
      <c r="G74" s="18">
        <v>0.9</v>
      </c>
      <c r="H74" s="18">
        <v>0.92</v>
      </c>
      <c r="M74" s="18">
        <v>1.52</v>
      </c>
      <c r="U74" t="s">
        <v>723</v>
      </c>
    </row>
    <row r="75" spans="1:21">
      <c r="A75" t="s">
        <v>705</v>
      </c>
      <c r="B75" t="s">
        <v>308</v>
      </c>
      <c r="C75">
        <v>1</v>
      </c>
      <c r="D75">
        <v>7</v>
      </c>
      <c r="G75">
        <v>1.06</v>
      </c>
      <c r="H75">
        <v>1.07</v>
      </c>
      <c r="U75" t="s">
        <v>723</v>
      </c>
    </row>
    <row r="76" spans="1:21">
      <c r="A76" t="s">
        <v>705</v>
      </c>
      <c r="B76" t="s">
        <v>308</v>
      </c>
      <c r="C76">
        <v>2</v>
      </c>
      <c r="D76">
        <v>7</v>
      </c>
      <c r="G76">
        <v>1.08</v>
      </c>
      <c r="H76">
        <v>1.1299999999999999</v>
      </c>
      <c r="U76" t="s">
        <v>723</v>
      </c>
    </row>
    <row r="77" spans="1:21">
      <c r="A77" t="s">
        <v>705</v>
      </c>
      <c r="B77" t="s">
        <v>308</v>
      </c>
      <c r="C77">
        <v>3</v>
      </c>
      <c r="D77">
        <v>7</v>
      </c>
      <c r="I77">
        <v>1</v>
      </c>
      <c r="J77">
        <v>0.86</v>
      </c>
      <c r="U77" t="s">
        <v>723</v>
      </c>
    </row>
    <row r="78" spans="1:21">
      <c r="A78" t="s">
        <v>705</v>
      </c>
      <c r="B78" t="s">
        <v>300</v>
      </c>
      <c r="C78">
        <v>1</v>
      </c>
      <c r="D78">
        <v>7</v>
      </c>
      <c r="E78" s="18">
        <v>0.66</v>
      </c>
      <c r="F78" s="18">
        <v>0.51</v>
      </c>
      <c r="G78">
        <v>1.06</v>
      </c>
      <c r="H78">
        <v>1.03</v>
      </c>
      <c r="I78">
        <v>0.97</v>
      </c>
      <c r="J78">
        <v>1.02</v>
      </c>
      <c r="K78" s="18">
        <v>0.63</v>
      </c>
      <c r="L78" s="18">
        <v>0.64</v>
      </c>
      <c r="M78" s="18">
        <v>1.84</v>
      </c>
      <c r="N78" s="18">
        <v>2.82</v>
      </c>
      <c r="O78" s="18">
        <v>3.47</v>
      </c>
      <c r="P78" s="18">
        <v>2.0499999999999998</v>
      </c>
      <c r="Q78" s="18">
        <v>2.7</v>
      </c>
      <c r="R78" s="18">
        <v>1.63</v>
      </c>
      <c r="U78" t="s">
        <v>723</v>
      </c>
    </row>
    <row r="79" spans="1:21">
      <c r="A79" t="s">
        <v>705</v>
      </c>
      <c r="B79" t="s">
        <v>786</v>
      </c>
      <c r="C79">
        <v>1</v>
      </c>
      <c r="D79">
        <v>4</v>
      </c>
      <c r="E79" s="18">
        <v>0.56999999999999995</v>
      </c>
      <c r="F79" s="18">
        <v>0.53</v>
      </c>
      <c r="G79">
        <v>0.99</v>
      </c>
      <c r="H79">
        <v>0.95</v>
      </c>
      <c r="I79" s="18">
        <v>0.82</v>
      </c>
      <c r="J79" s="18">
        <v>0.79</v>
      </c>
      <c r="M79" s="18">
        <v>1.55</v>
      </c>
      <c r="N79" s="18">
        <v>2.48</v>
      </c>
      <c r="P79" s="18">
        <v>1.92</v>
      </c>
      <c r="U79" t="s">
        <v>787</v>
      </c>
    </row>
    <row r="80" spans="1:21">
      <c r="A80" t="s">
        <v>705</v>
      </c>
      <c r="B80" t="s">
        <v>786</v>
      </c>
      <c r="C80">
        <v>2</v>
      </c>
      <c r="D80">
        <v>4</v>
      </c>
      <c r="E80" s="18">
        <v>0.3</v>
      </c>
      <c r="F80" s="18">
        <v>0.5</v>
      </c>
      <c r="G80">
        <v>1</v>
      </c>
      <c r="H80">
        <v>0.87</v>
      </c>
      <c r="I80">
        <v>0.91</v>
      </c>
      <c r="J80">
        <v>0.72</v>
      </c>
      <c r="M80" s="18">
        <v>1.26</v>
      </c>
      <c r="N80" s="18">
        <v>2.17</v>
      </c>
      <c r="P80">
        <v>1.93</v>
      </c>
      <c r="U80" t="s">
        <v>787</v>
      </c>
    </row>
    <row r="81" spans="1:21">
      <c r="A81" t="s">
        <v>705</v>
      </c>
      <c r="B81" t="s">
        <v>719</v>
      </c>
      <c r="C81">
        <v>1</v>
      </c>
      <c r="D81">
        <v>5</v>
      </c>
      <c r="E81">
        <v>0.54</v>
      </c>
      <c r="F81">
        <v>0.55000000000000004</v>
      </c>
      <c r="G81" s="18">
        <v>0.91</v>
      </c>
      <c r="H81" s="18">
        <v>0.88</v>
      </c>
      <c r="I81">
        <v>1.03</v>
      </c>
      <c r="J81">
        <v>1</v>
      </c>
      <c r="M81" s="18">
        <v>1.48</v>
      </c>
      <c r="N81">
        <v>2.4</v>
      </c>
      <c r="P81" s="18">
        <v>1.82</v>
      </c>
      <c r="U81" t="s">
        <v>720</v>
      </c>
    </row>
    <row r="82" spans="1:21">
      <c r="A82" t="s">
        <v>705</v>
      </c>
      <c r="B82" t="s">
        <v>788</v>
      </c>
      <c r="C82">
        <v>1</v>
      </c>
      <c r="D82">
        <v>5</v>
      </c>
      <c r="I82">
        <v>1.08</v>
      </c>
      <c r="J82">
        <v>0.93</v>
      </c>
      <c r="U82" t="s">
        <v>789</v>
      </c>
    </row>
    <row r="83" spans="1:21">
      <c r="A83" t="s">
        <v>705</v>
      </c>
      <c r="B83" t="s">
        <v>790</v>
      </c>
      <c r="C83">
        <v>3</v>
      </c>
      <c r="D83">
        <v>5</v>
      </c>
      <c r="G83">
        <v>1.05</v>
      </c>
      <c r="H83">
        <v>1.1100000000000001</v>
      </c>
      <c r="U83" t="s">
        <v>717</v>
      </c>
    </row>
    <row r="84" spans="1:21">
      <c r="A84" t="s">
        <v>705</v>
      </c>
      <c r="B84" t="s">
        <v>790</v>
      </c>
      <c r="C84">
        <v>2</v>
      </c>
      <c r="D84">
        <v>5</v>
      </c>
      <c r="E84" s="18">
        <v>0.61</v>
      </c>
      <c r="F84" s="18">
        <v>0.52</v>
      </c>
      <c r="G84" s="18">
        <v>0.93</v>
      </c>
      <c r="H84" s="18">
        <v>1.05</v>
      </c>
      <c r="I84">
        <v>1.1000000000000001</v>
      </c>
      <c r="J84">
        <v>1.01</v>
      </c>
      <c r="M84" s="18">
        <v>1.64</v>
      </c>
      <c r="N84" s="18">
        <v>2.78</v>
      </c>
      <c r="P84" s="18">
        <v>2.08</v>
      </c>
      <c r="U84" t="s">
        <v>717</v>
      </c>
    </row>
    <row r="85" spans="1:21">
      <c r="A85" t="s">
        <v>705</v>
      </c>
      <c r="B85" t="s">
        <v>790</v>
      </c>
      <c r="C85">
        <v>1</v>
      </c>
      <c r="D85">
        <v>5</v>
      </c>
      <c r="E85" s="18">
        <v>0.5</v>
      </c>
      <c r="F85" s="18">
        <v>0.51</v>
      </c>
      <c r="G85">
        <v>1.0900000000000001</v>
      </c>
      <c r="H85">
        <v>1.08</v>
      </c>
      <c r="I85">
        <v>1.06</v>
      </c>
      <c r="J85">
        <v>1.02</v>
      </c>
      <c r="M85" s="18">
        <v>1.64</v>
      </c>
      <c r="N85" s="18">
        <v>2.65</v>
      </c>
      <c r="P85">
        <v>2.09</v>
      </c>
      <c r="U85" t="s">
        <v>717</v>
      </c>
    </row>
    <row r="86" spans="1:21">
      <c r="A86" t="s">
        <v>705</v>
      </c>
      <c r="B86" t="s">
        <v>790</v>
      </c>
      <c r="C86">
        <v>4</v>
      </c>
      <c r="D86">
        <v>5</v>
      </c>
      <c r="E86" s="18">
        <v>0.64</v>
      </c>
      <c r="F86" s="18">
        <v>0.51</v>
      </c>
      <c r="G86" s="18">
        <v>0.9</v>
      </c>
      <c r="H86" s="18">
        <v>0.94</v>
      </c>
      <c r="I86" s="18">
        <v>0.87</v>
      </c>
      <c r="J86" s="18">
        <v>0.88</v>
      </c>
      <c r="M86" s="18">
        <v>1.6</v>
      </c>
      <c r="N86" s="18">
        <v>2.68</v>
      </c>
      <c r="P86" s="18">
        <v>1.98</v>
      </c>
      <c r="U86" t="s">
        <v>717</v>
      </c>
    </row>
    <row r="87" spans="1:21">
      <c r="A87" t="s">
        <v>705</v>
      </c>
      <c r="B87" t="s">
        <v>790</v>
      </c>
      <c r="C87">
        <v>5</v>
      </c>
      <c r="D87">
        <v>5</v>
      </c>
      <c r="H87" s="18">
        <v>1.02</v>
      </c>
      <c r="J87" s="18">
        <v>0.91</v>
      </c>
      <c r="U87" t="s">
        <v>717</v>
      </c>
    </row>
    <row r="88" spans="1:21">
      <c r="A88" t="s">
        <v>705</v>
      </c>
      <c r="B88" t="s">
        <v>317</v>
      </c>
      <c r="C88">
        <v>2</v>
      </c>
      <c r="D88">
        <v>7</v>
      </c>
      <c r="E88" s="18">
        <v>0.52</v>
      </c>
      <c r="F88" s="18">
        <v>0.56999999999999995</v>
      </c>
      <c r="G88" s="18">
        <v>1.1000000000000001</v>
      </c>
      <c r="H88" s="18">
        <v>1.1299999999999999</v>
      </c>
      <c r="I88" s="18">
        <v>1.1100000000000001</v>
      </c>
      <c r="J88" s="18">
        <v>1.02</v>
      </c>
      <c r="L88" s="18">
        <v>0.62</v>
      </c>
      <c r="M88" s="18">
        <v>1.55</v>
      </c>
      <c r="N88" s="18">
        <v>2.58</v>
      </c>
      <c r="P88" s="18">
        <v>2.13</v>
      </c>
      <c r="U88" t="s">
        <v>791</v>
      </c>
    </row>
    <row r="89" spans="1:21">
      <c r="A89" t="s">
        <v>705</v>
      </c>
      <c r="B89" t="s">
        <v>317</v>
      </c>
      <c r="C89">
        <v>1</v>
      </c>
      <c r="D89">
        <v>7</v>
      </c>
      <c r="I89" s="18">
        <v>1.06</v>
      </c>
      <c r="J89" s="18">
        <v>1.01</v>
      </c>
      <c r="U89" t="s">
        <v>791</v>
      </c>
    </row>
    <row r="90" spans="1:21">
      <c r="A90" t="s">
        <v>705</v>
      </c>
      <c r="B90" t="s">
        <v>310</v>
      </c>
      <c r="C90">
        <v>4</v>
      </c>
      <c r="D90">
        <v>7</v>
      </c>
      <c r="E90" s="18">
        <v>0.59</v>
      </c>
      <c r="F90" s="18">
        <v>0.65</v>
      </c>
      <c r="G90" s="18">
        <v>0.8</v>
      </c>
      <c r="H90" s="18">
        <v>0.92</v>
      </c>
      <c r="I90" s="18">
        <v>1.02</v>
      </c>
      <c r="J90" s="18">
        <v>0.92</v>
      </c>
      <c r="K90" s="18">
        <v>0.64</v>
      </c>
      <c r="L90" s="18">
        <v>0.6</v>
      </c>
      <c r="M90" s="18">
        <v>1.4</v>
      </c>
      <c r="N90" s="18">
        <v>2.42</v>
      </c>
      <c r="O90" s="18">
        <v>3.09</v>
      </c>
      <c r="P90" s="18">
        <v>1.87</v>
      </c>
      <c r="Q90" s="18">
        <v>2.5499999999999998</v>
      </c>
      <c r="R90" s="18">
        <v>1.7</v>
      </c>
      <c r="U90" t="s">
        <v>791</v>
      </c>
    </row>
    <row r="91" spans="1:21">
      <c r="A91" t="s">
        <v>705</v>
      </c>
      <c r="B91" t="s">
        <v>310</v>
      </c>
      <c r="C91">
        <v>2</v>
      </c>
      <c r="D91">
        <v>7</v>
      </c>
      <c r="E91" s="18">
        <v>0.65</v>
      </c>
      <c r="F91" s="18">
        <v>0.56000000000000005</v>
      </c>
      <c r="G91" s="18">
        <v>1.1200000000000001</v>
      </c>
      <c r="H91" s="18">
        <v>1.05</v>
      </c>
      <c r="J91" s="18">
        <v>0.96</v>
      </c>
      <c r="M91" s="18">
        <v>1.78</v>
      </c>
      <c r="U91" t="s">
        <v>791</v>
      </c>
    </row>
    <row r="92" spans="1:21">
      <c r="A92" t="s">
        <v>705</v>
      </c>
      <c r="B92" t="s">
        <v>310</v>
      </c>
      <c r="C92">
        <v>1</v>
      </c>
      <c r="D92">
        <v>7</v>
      </c>
      <c r="G92" s="18">
        <v>0.97</v>
      </c>
      <c r="H92" s="18">
        <v>0.98</v>
      </c>
      <c r="U92" t="s">
        <v>791</v>
      </c>
    </row>
    <row r="93" spans="1:21">
      <c r="A93" t="s">
        <v>705</v>
      </c>
      <c r="B93" t="s">
        <v>310</v>
      </c>
      <c r="C93">
        <v>3</v>
      </c>
      <c r="D93">
        <v>7</v>
      </c>
      <c r="G93" s="18">
        <v>0.93</v>
      </c>
      <c r="H93" s="18">
        <v>0.97</v>
      </c>
      <c r="U93" t="s">
        <v>791</v>
      </c>
    </row>
    <row r="94" spans="1:21">
      <c r="A94" t="s">
        <v>705</v>
      </c>
      <c r="B94" t="s">
        <v>221</v>
      </c>
      <c r="C94">
        <v>1</v>
      </c>
      <c r="D94">
        <v>4</v>
      </c>
      <c r="G94" s="18">
        <v>1.01</v>
      </c>
      <c r="H94" s="18">
        <v>0.96</v>
      </c>
      <c r="U94" t="s">
        <v>724</v>
      </c>
    </row>
    <row r="95" spans="1:21">
      <c r="A95" t="s">
        <v>705</v>
      </c>
      <c r="B95" t="s">
        <v>221</v>
      </c>
      <c r="C95">
        <v>2</v>
      </c>
      <c r="D95">
        <v>4</v>
      </c>
      <c r="E95" s="18">
        <v>0.49</v>
      </c>
      <c r="F95" s="18">
        <v>0.53</v>
      </c>
      <c r="G95" s="18">
        <v>0.81</v>
      </c>
      <c r="H95" s="18">
        <v>0.96</v>
      </c>
      <c r="I95" s="18">
        <v>1</v>
      </c>
      <c r="J95" s="18">
        <v>0.93</v>
      </c>
      <c r="K95" s="18">
        <v>0.61</v>
      </c>
      <c r="L95" s="18">
        <v>0.68</v>
      </c>
      <c r="M95" s="18">
        <v>1.43</v>
      </c>
      <c r="N95" s="18">
        <v>2.39</v>
      </c>
      <c r="O95" s="18">
        <v>3.2</v>
      </c>
      <c r="P95" s="18">
        <v>1.79</v>
      </c>
      <c r="Q95" s="18">
        <v>2.6</v>
      </c>
      <c r="R95" s="18">
        <v>1.81</v>
      </c>
      <c r="U95" t="s">
        <v>724</v>
      </c>
    </row>
    <row r="96" spans="1:21">
      <c r="A96" t="s">
        <v>705</v>
      </c>
      <c r="B96" t="s">
        <v>792</v>
      </c>
      <c r="C96">
        <v>1</v>
      </c>
      <c r="D96">
        <v>4</v>
      </c>
      <c r="E96" s="18">
        <v>0.52</v>
      </c>
      <c r="F96" s="18">
        <v>0.6</v>
      </c>
      <c r="G96" s="18">
        <v>0.71</v>
      </c>
      <c r="H96" s="18">
        <v>0.83</v>
      </c>
      <c r="M96" s="18">
        <v>1.35</v>
      </c>
      <c r="U96" t="s">
        <v>793</v>
      </c>
    </row>
    <row r="97" spans="1:21">
      <c r="A97" t="s">
        <v>705</v>
      </c>
      <c r="B97" t="s">
        <v>177</v>
      </c>
      <c r="C97">
        <v>1</v>
      </c>
      <c r="D97">
        <v>4</v>
      </c>
      <c r="E97" s="18">
        <v>0.45</v>
      </c>
      <c r="F97" s="18">
        <v>0.51</v>
      </c>
      <c r="G97" s="18">
        <v>0.75</v>
      </c>
      <c r="H97" s="18">
        <v>0.86</v>
      </c>
      <c r="I97" s="18">
        <v>0.97</v>
      </c>
      <c r="J97" s="18">
        <v>0.93</v>
      </c>
      <c r="M97" s="18">
        <v>1.29</v>
      </c>
      <c r="N97" s="18">
        <v>2.2000000000000002</v>
      </c>
      <c r="P97" s="18">
        <v>1.67</v>
      </c>
      <c r="U97" t="s">
        <v>794</v>
      </c>
    </row>
    <row r="98" spans="1:21">
      <c r="A98" t="s">
        <v>705</v>
      </c>
      <c r="B98" t="s">
        <v>186</v>
      </c>
      <c r="C98">
        <v>2</v>
      </c>
      <c r="D98">
        <v>4</v>
      </c>
      <c r="E98" s="18">
        <v>0.56999999999999995</v>
      </c>
      <c r="F98" s="18">
        <v>0.62</v>
      </c>
      <c r="G98" s="18">
        <v>1.01</v>
      </c>
      <c r="H98" s="18">
        <v>0.9</v>
      </c>
      <c r="I98" s="18">
        <v>1.08</v>
      </c>
      <c r="J98" s="18">
        <v>0.91</v>
      </c>
      <c r="K98" s="18">
        <v>0.63</v>
      </c>
      <c r="L98" s="18">
        <v>0.6</v>
      </c>
      <c r="M98" s="18">
        <v>1.56</v>
      </c>
      <c r="N98" s="18">
        <v>2.5499999999999998</v>
      </c>
      <c r="O98" s="18">
        <v>3.23</v>
      </c>
      <c r="P98" s="18">
        <v>2.04</v>
      </c>
      <c r="Q98" s="18">
        <v>2.69</v>
      </c>
      <c r="R98" s="18">
        <v>1.76</v>
      </c>
      <c r="U98" t="s">
        <v>794</v>
      </c>
    </row>
    <row r="99" spans="1:21">
      <c r="A99" t="s">
        <v>705</v>
      </c>
      <c r="B99" t="s">
        <v>795</v>
      </c>
      <c r="C99">
        <v>1</v>
      </c>
      <c r="D99">
        <v>5</v>
      </c>
      <c r="E99" s="18">
        <v>0.52</v>
      </c>
      <c r="F99" s="18">
        <v>0.65</v>
      </c>
      <c r="G99" s="18">
        <v>1.04</v>
      </c>
      <c r="H99" s="18">
        <v>1.04</v>
      </c>
      <c r="I99" s="18">
        <v>0.98</v>
      </c>
      <c r="J99" s="18">
        <v>0.91</v>
      </c>
      <c r="K99" s="18">
        <v>0.63</v>
      </c>
      <c r="L99" s="18">
        <v>0.71</v>
      </c>
      <c r="M99" s="18">
        <v>0.59</v>
      </c>
      <c r="N99" s="18">
        <v>0.65</v>
      </c>
      <c r="O99" s="18">
        <v>2.91</v>
      </c>
      <c r="P99" s="18">
        <v>1.96</v>
      </c>
      <c r="Q99" s="18">
        <v>2.48</v>
      </c>
      <c r="R99" s="18">
        <v>1.52</v>
      </c>
      <c r="U99" t="s">
        <v>728</v>
      </c>
    </row>
    <row r="100" spans="1:21">
      <c r="A100" t="s">
        <v>705</v>
      </c>
      <c r="B100" t="s">
        <v>795</v>
      </c>
      <c r="C100">
        <v>2</v>
      </c>
      <c r="D100">
        <v>5</v>
      </c>
      <c r="E100" s="18">
        <v>0.42</v>
      </c>
      <c r="F100" s="18">
        <v>0.45</v>
      </c>
      <c r="G100" s="18">
        <v>1.02</v>
      </c>
      <c r="H100" s="18">
        <v>0.99</v>
      </c>
      <c r="I100" s="18">
        <v>1.02</v>
      </c>
      <c r="J100" s="18">
        <v>0.91</v>
      </c>
      <c r="K100" s="18">
        <v>0.66</v>
      </c>
      <c r="L100" s="18">
        <v>0.7</v>
      </c>
      <c r="M100" s="18">
        <v>1.42</v>
      </c>
      <c r="N100" s="18">
        <v>2.44</v>
      </c>
      <c r="O100" s="18">
        <v>3.04</v>
      </c>
      <c r="P100" s="18">
        <v>2.0299999999999998</v>
      </c>
      <c r="Q100" s="18">
        <v>2.63</v>
      </c>
      <c r="R100" s="18">
        <v>1.62</v>
      </c>
      <c r="U100" t="s">
        <v>728</v>
      </c>
    </row>
    <row r="101" spans="1:21">
      <c r="A101" t="s">
        <v>705</v>
      </c>
      <c r="B101" t="s">
        <v>846</v>
      </c>
      <c r="C101">
        <v>1</v>
      </c>
      <c r="D101">
        <v>5</v>
      </c>
      <c r="E101">
        <v>0.53</v>
      </c>
      <c r="F101">
        <v>0.63</v>
      </c>
      <c r="G101" s="18">
        <v>0.99</v>
      </c>
      <c r="H101" s="18">
        <v>1.04</v>
      </c>
      <c r="I101" s="18">
        <v>1.01</v>
      </c>
      <c r="J101" s="18">
        <v>0.93</v>
      </c>
      <c r="K101" s="18">
        <v>0.66</v>
      </c>
      <c r="L101" s="18">
        <v>0.72</v>
      </c>
      <c r="M101" s="18">
        <v>0.68</v>
      </c>
      <c r="N101" s="18">
        <v>0.77</v>
      </c>
      <c r="O101" s="18">
        <v>3.11</v>
      </c>
      <c r="P101" s="18">
        <v>2</v>
      </c>
      <c r="Q101" s="18">
        <v>2.68</v>
      </c>
      <c r="R101" s="18">
        <v>1.71</v>
      </c>
      <c r="U101" t="s">
        <v>728</v>
      </c>
    </row>
    <row r="102" spans="1:21">
      <c r="A102" t="s">
        <v>705</v>
      </c>
      <c r="B102" t="s">
        <v>727</v>
      </c>
      <c r="C102">
        <v>8</v>
      </c>
      <c r="D102">
        <v>5</v>
      </c>
      <c r="E102">
        <v>0.5</v>
      </c>
      <c r="F102">
        <v>0.66</v>
      </c>
      <c r="G102" s="18">
        <v>0.95</v>
      </c>
      <c r="H102" s="18">
        <v>1.1000000000000001</v>
      </c>
      <c r="M102" s="18">
        <v>1.54</v>
      </c>
      <c r="U102" t="s">
        <v>728</v>
      </c>
    </row>
    <row r="103" spans="1:21">
      <c r="A103" t="s">
        <v>705</v>
      </c>
      <c r="B103" t="s">
        <v>353</v>
      </c>
      <c r="C103">
        <v>1</v>
      </c>
      <c r="D103">
        <v>6</v>
      </c>
      <c r="E103">
        <v>0.5</v>
      </c>
      <c r="F103">
        <v>0.63</v>
      </c>
      <c r="G103" s="18">
        <v>1.1299999999999999</v>
      </c>
      <c r="H103" s="18">
        <v>1.04</v>
      </c>
      <c r="I103" s="18">
        <v>1.0900000000000001</v>
      </c>
      <c r="J103" s="18">
        <v>0.91</v>
      </c>
      <c r="M103" s="18">
        <v>1.5</v>
      </c>
      <c r="N103" s="18">
        <v>2.56</v>
      </c>
      <c r="P103" s="18">
        <v>2.2000000000000002</v>
      </c>
      <c r="U103" t="s">
        <v>796</v>
      </c>
    </row>
    <row r="104" spans="1:21">
      <c r="A104" t="s">
        <v>705</v>
      </c>
      <c r="B104" t="s">
        <v>797</v>
      </c>
      <c r="C104">
        <v>1</v>
      </c>
      <c r="D104">
        <v>7</v>
      </c>
      <c r="E104" s="18">
        <v>0.43</v>
      </c>
      <c r="F104" s="18">
        <v>0.55000000000000004</v>
      </c>
      <c r="G104" s="18">
        <v>1.1200000000000001</v>
      </c>
      <c r="H104" s="18">
        <v>1.06</v>
      </c>
      <c r="M104" s="18">
        <v>1.49</v>
      </c>
      <c r="U104" t="s">
        <v>798</v>
      </c>
    </row>
    <row r="105" spans="1:21">
      <c r="A105" t="s">
        <v>705</v>
      </c>
      <c r="B105" t="s">
        <v>797</v>
      </c>
      <c r="C105">
        <v>2</v>
      </c>
      <c r="D105">
        <v>7</v>
      </c>
      <c r="F105" s="18">
        <v>0.56000000000000005</v>
      </c>
      <c r="G105" s="18">
        <v>1.08</v>
      </c>
      <c r="H105" s="18">
        <v>1.02</v>
      </c>
      <c r="I105" s="18">
        <v>0.83</v>
      </c>
      <c r="J105" s="18">
        <v>0.87</v>
      </c>
      <c r="L105" s="18">
        <v>0.62</v>
      </c>
      <c r="N105" s="18">
        <v>2.2799999999999998</v>
      </c>
      <c r="U105" t="s">
        <v>798</v>
      </c>
    </row>
    <row r="106" spans="1:21">
      <c r="A106" t="s">
        <v>705</v>
      </c>
      <c r="B106" t="s">
        <v>403</v>
      </c>
      <c r="C106">
        <v>1</v>
      </c>
      <c r="D106">
        <v>4</v>
      </c>
      <c r="G106" s="18">
        <v>1.06</v>
      </c>
      <c r="H106" s="18">
        <v>1</v>
      </c>
      <c r="U106" t="s">
        <v>731</v>
      </c>
    </row>
    <row r="107" spans="1:21">
      <c r="A107" t="s">
        <v>705</v>
      </c>
      <c r="B107" t="s">
        <v>403</v>
      </c>
      <c r="C107">
        <v>2</v>
      </c>
      <c r="D107">
        <v>4</v>
      </c>
      <c r="E107" s="18">
        <v>0.51</v>
      </c>
      <c r="F107" s="18">
        <v>0.61</v>
      </c>
      <c r="G107" s="18">
        <v>1.04</v>
      </c>
      <c r="H107" s="18">
        <v>1</v>
      </c>
      <c r="I107" s="18">
        <v>1.06</v>
      </c>
      <c r="J107" s="18">
        <v>0.94</v>
      </c>
      <c r="K107" s="18">
        <v>0.62</v>
      </c>
      <c r="L107" s="18">
        <v>0.71</v>
      </c>
      <c r="M107" s="18">
        <v>1.56</v>
      </c>
      <c r="N107" s="18">
        <v>2.59</v>
      </c>
      <c r="O107" s="18">
        <v>3.29</v>
      </c>
      <c r="P107" s="18">
        <v>2.08</v>
      </c>
      <c r="Q107" s="18">
        <v>2.79</v>
      </c>
      <c r="R107" s="18">
        <v>1.77</v>
      </c>
      <c r="U107" t="s">
        <v>731</v>
      </c>
    </row>
    <row r="108" spans="1:21">
      <c r="A108" t="s">
        <v>705</v>
      </c>
      <c r="B108" t="s">
        <v>421</v>
      </c>
      <c r="C108">
        <v>1</v>
      </c>
      <c r="D108">
        <v>4</v>
      </c>
      <c r="G108" s="18">
        <v>1.04</v>
      </c>
      <c r="H108" s="18">
        <v>1.02</v>
      </c>
      <c r="I108" s="18">
        <v>1.05</v>
      </c>
      <c r="J108" s="18">
        <v>0.99</v>
      </c>
      <c r="P108" s="18">
        <v>2.1800000000000002</v>
      </c>
      <c r="U108" t="s">
        <v>799</v>
      </c>
    </row>
    <row r="109" spans="1:21">
      <c r="A109" t="s">
        <v>705</v>
      </c>
      <c r="B109" t="s">
        <v>426</v>
      </c>
      <c r="C109">
        <v>1</v>
      </c>
      <c r="D109">
        <v>4</v>
      </c>
      <c r="E109" s="18">
        <v>0.46</v>
      </c>
      <c r="F109" s="18">
        <v>0.48</v>
      </c>
      <c r="G109" s="18">
        <v>1.05</v>
      </c>
      <c r="H109" s="18">
        <v>1.06</v>
      </c>
      <c r="M109" s="18">
        <v>1.52</v>
      </c>
      <c r="U109" t="s">
        <v>799</v>
      </c>
    </row>
    <row r="110" spans="1:21">
      <c r="A110" t="s">
        <v>705</v>
      </c>
      <c r="B110" t="s">
        <v>441</v>
      </c>
      <c r="C110">
        <v>1</v>
      </c>
      <c r="D110">
        <v>7</v>
      </c>
      <c r="G110" s="18">
        <v>1.0900000000000001</v>
      </c>
      <c r="H110" s="18">
        <v>1.1000000000000001</v>
      </c>
      <c r="U110" t="s">
        <v>732</v>
      </c>
    </row>
    <row r="111" spans="1:21">
      <c r="A111" t="s">
        <v>705</v>
      </c>
      <c r="B111" t="s">
        <v>441</v>
      </c>
      <c r="C111">
        <v>2</v>
      </c>
      <c r="D111">
        <v>7</v>
      </c>
      <c r="I111" s="18">
        <v>1.1000000000000001</v>
      </c>
      <c r="J111" s="18">
        <v>0.99</v>
      </c>
      <c r="U111" t="s">
        <v>732</v>
      </c>
    </row>
    <row r="112" spans="1:21">
      <c r="A112" t="s">
        <v>705</v>
      </c>
      <c r="B112" t="s">
        <v>449</v>
      </c>
      <c r="C112">
        <v>1</v>
      </c>
      <c r="D112">
        <v>5</v>
      </c>
      <c r="G112" s="18">
        <v>1.1000000000000001</v>
      </c>
      <c r="H112" s="18">
        <v>1.1599999999999999</v>
      </c>
      <c r="U112" t="s">
        <v>800</v>
      </c>
    </row>
    <row r="113" spans="1:21">
      <c r="A113" t="s">
        <v>705</v>
      </c>
      <c r="B113" t="s">
        <v>475</v>
      </c>
      <c r="C113">
        <v>1</v>
      </c>
      <c r="D113">
        <v>8</v>
      </c>
      <c r="G113" s="18">
        <v>1.05</v>
      </c>
      <c r="H113" s="18">
        <v>1.06</v>
      </c>
      <c r="U113" t="s">
        <v>736</v>
      </c>
    </row>
    <row r="114" spans="1:21">
      <c r="A114" t="s">
        <v>705</v>
      </c>
      <c r="B114" t="s">
        <v>475</v>
      </c>
      <c r="C114">
        <v>1</v>
      </c>
      <c r="D114">
        <v>8</v>
      </c>
      <c r="G114" s="18">
        <v>1.1299999999999999</v>
      </c>
      <c r="H114" s="18">
        <v>1.1299999999999999</v>
      </c>
      <c r="U114" t="s">
        <v>736</v>
      </c>
    </row>
    <row r="115" spans="1:21">
      <c r="A115" t="s">
        <v>705</v>
      </c>
      <c r="B115" t="s">
        <v>493</v>
      </c>
      <c r="C115">
        <v>1</v>
      </c>
      <c r="D115">
        <v>7</v>
      </c>
      <c r="E115" s="18">
        <v>0.79</v>
      </c>
      <c r="F115" s="18">
        <v>0.63</v>
      </c>
      <c r="G115" s="18">
        <v>1.1299999999999999</v>
      </c>
      <c r="H115" s="18">
        <v>1.1399999999999999</v>
      </c>
      <c r="I115" s="18">
        <v>1.1100000000000001</v>
      </c>
      <c r="J115" s="18">
        <v>1.06</v>
      </c>
      <c r="K115" s="18">
        <v>0.7</v>
      </c>
      <c r="L115" s="18">
        <v>0.65</v>
      </c>
      <c r="M115" s="18">
        <v>1.91</v>
      </c>
      <c r="N115" s="18">
        <v>2.98</v>
      </c>
      <c r="O115" s="18">
        <v>3.64</v>
      </c>
      <c r="P115" s="18">
        <v>2.25</v>
      </c>
      <c r="Q115" s="18">
        <v>2.86</v>
      </c>
      <c r="R115" s="18">
        <v>1.76</v>
      </c>
      <c r="U115" t="s">
        <v>722</v>
      </c>
    </row>
    <row r="116" spans="1:21">
      <c r="A116" t="s">
        <v>705</v>
      </c>
      <c r="B116" t="s">
        <v>737</v>
      </c>
      <c r="C116">
        <v>1</v>
      </c>
      <c r="D116">
        <v>4</v>
      </c>
      <c r="G116" s="18">
        <v>1.05</v>
      </c>
      <c r="H116" s="18">
        <v>0.98</v>
      </c>
      <c r="U116" t="s">
        <v>738</v>
      </c>
    </row>
    <row r="117" spans="1:21">
      <c r="A117" t="s">
        <v>705</v>
      </c>
      <c r="B117" t="s">
        <v>533</v>
      </c>
      <c r="C117">
        <v>1</v>
      </c>
      <c r="D117">
        <v>5</v>
      </c>
      <c r="G117" s="18">
        <v>1.1399999999999999</v>
      </c>
      <c r="H117" s="18">
        <v>1.1399999999999999</v>
      </c>
      <c r="U117" t="s">
        <v>720</v>
      </c>
    </row>
    <row r="118" spans="1:21">
      <c r="A118" t="s">
        <v>705</v>
      </c>
      <c r="B118" t="s">
        <v>548</v>
      </c>
      <c r="C118">
        <v>1</v>
      </c>
      <c r="D118">
        <v>5</v>
      </c>
      <c r="E118" s="18">
        <v>0.46</v>
      </c>
      <c r="F118" s="18">
        <v>0.56999999999999995</v>
      </c>
      <c r="G118" s="18">
        <v>1.1299999999999999</v>
      </c>
      <c r="H118" s="18">
        <v>1.1000000000000001</v>
      </c>
      <c r="M118" s="18">
        <v>1.58</v>
      </c>
      <c r="U118" t="s">
        <v>717</v>
      </c>
    </row>
    <row r="119" spans="1:21">
      <c r="A119" t="s">
        <v>705</v>
      </c>
      <c r="B119" t="s">
        <v>552</v>
      </c>
      <c r="C119">
        <v>1</v>
      </c>
      <c r="D119">
        <v>5</v>
      </c>
      <c r="E119" s="18">
        <v>0.59</v>
      </c>
      <c r="F119" s="18">
        <v>0.55000000000000004</v>
      </c>
      <c r="G119" s="18">
        <v>1.1000000000000001</v>
      </c>
      <c r="H119" s="18">
        <v>1.2</v>
      </c>
      <c r="I119" s="18">
        <v>1.04</v>
      </c>
      <c r="J119" s="18">
        <v>1.04</v>
      </c>
      <c r="K119" s="18">
        <v>0.65</v>
      </c>
      <c r="L119" s="18">
        <v>0.68</v>
      </c>
      <c r="M119" s="18">
        <v>1.72</v>
      </c>
      <c r="N119" s="18">
        <v>2.77</v>
      </c>
      <c r="O119" s="18">
        <v>3.45</v>
      </c>
      <c r="P119" s="18">
        <v>2.14</v>
      </c>
      <c r="Q119" s="18">
        <v>2.87</v>
      </c>
      <c r="R119" s="18">
        <v>1.76</v>
      </c>
      <c r="U119" t="s">
        <v>717</v>
      </c>
    </row>
    <row r="120" spans="1:21">
      <c r="A120" t="s">
        <v>705</v>
      </c>
      <c r="B120" t="s">
        <v>577</v>
      </c>
      <c r="C120">
        <v>1</v>
      </c>
      <c r="D120">
        <v>5</v>
      </c>
      <c r="E120" s="18">
        <v>0.62</v>
      </c>
      <c r="F120" s="18">
        <v>0.64</v>
      </c>
      <c r="G120" s="18">
        <v>0.96</v>
      </c>
      <c r="H120" s="18">
        <v>0.98</v>
      </c>
      <c r="I120" s="18">
        <v>0.87</v>
      </c>
      <c r="J120" s="18">
        <v>0.92</v>
      </c>
      <c r="M120" s="18">
        <v>1.59</v>
      </c>
      <c r="N120" s="18">
        <v>2.44</v>
      </c>
      <c r="P120" s="18">
        <v>1.83</v>
      </c>
      <c r="U120" t="s">
        <v>740</v>
      </c>
    </row>
    <row r="121" spans="1:21">
      <c r="A121" t="s">
        <v>705</v>
      </c>
      <c r="B121" t="s">
        <v>560</v>
      </c>
      <c r="C121">
        <v>1</v>
      </c>
      <c r="D121">
        <v>5</v>
      </c>
      <c r="E121" s="18">
        <v>0.5</v>
      </c>
      <c r="F121" s="18">
        <v>0.67</v>
      </c>
      <c r="G121" s="18">
        <v>1.1000000000000001</v>
      </c>
      <c r="H121" s="18">
        <v>1.18</v>
      </c>
      <c r="I121" s="18">
        <v>1.08</v>
      </c>
      <c r="J121" s="18">
        <v>1.01</v>
      </c>
      <c r="K121" s="18">
        <v>0.67</v>
      </c>
      <c r="L121" s="18">
        <v>0.73</v>
      </c>
      <c r="M121" s="18">
        <v>1.59</v>
      </c>
      <c r="N121" s="18">
        <v>2.67</v>
      </c>
      <c r="O121" s="18">
        <v>3.31</v>
      </c>
      <c r="P121" s="18">
        <v>2.1800000000000002</v>
      </c>
      <c r="Q121" s="18">
        <v>2.81</v>
      </c>
      <c r="R121" s="18">
        <v>1.72</v>
      </c>
      <c r="U121" t="s">
        <v>740</v>
      </c>
    </row>
    <row r="122" spans="1:21">
      <c r="A122" t="s">
        <v>742</v>
      </c>
      <c r="B122" t="s">
        <v>471</v>
      </c>
      <c r="C122">
        <v>1</v>
      </c>
      <c r="D122">
        <v>9</v>
      </c>
      <c r="E122">
        <v>0.56999999999999995</v>
      </c>
      <c r="F122">
        <v>0.82</v>
      </c>
      <c r="G122">
        <v>1.1299999999999999</v>
      </c>
      <c r="H122">
        <v>1.21</v>
      </c>
      <c r="I122">
        <v>1.0900000000000001</v>
      </c>
      <c r="J122">
        <v>1.05</v>
      </c>
      <c r="M122">
        <v>1.69</v>
      </c>
      <c r="N122">
        <v>2.79</v>
      </c>
      <c r="P122">
        <v>2.23</v>
      </c>
      <c r="U122" t="s">
        <v>744</v>
      </c>
    </row>
    <row r="123" spans="1:21">
      <c r="A123" t="s">
        <v>742</v>
      </c>
      <c r="B123" t="s">
        <v>559</v>
      </c>
      <c r="C123">
        <v>1</v>
      </c>
      <c r="D123">
        <v>9</v>
      </c>
      <c r="G123">
        <v>1.05</v>
      </c>
      <c r="H123">
        <v>1.02</v>
      </c>
      <c r="U123" t="s">
        <v>801</v>
      </c>
    </row>
    <row r="124" spans="1:21">
      <c r="A124" t="s">
        <v>742</v>
      </c>
      <c r="B124" t="s">
        <v>802</v>
      </c>
      <c r="C124">
        <v>1</v>
      </c>
      <c r="D124">
        <v>11</v>
      </c>
      <c r="G124" s="18">
        <v>1.1000000000000001</v>
      </c>
      <c r="H124" s="18">
        <v>1.1100000000000001</v>
      </c>
      <c r="U124" t="s">
        <v>803</v>
      </c>
    </row>
    <row r="125" spans="1:21">
      <c r="A125" t="s">
        <v>742</v>
      </c>
      <c r="B125" t="s">
        <v>399</v>
      </c>
      <c r="C125">
        <v>1</v>
      </c>
      <c r="D125">
        <v>11</v>
      </c>
      <c r="G125">
        <v>1.1200000000000001</v>
      </c>
      <c r="H125">
        <v>1.1200000000000001</v>
      </c>
      <c r="U125" t="s">
        <v>748</v>
      </c>
    </row>
    <row r="126" spans="1:21">
      <c r="A126" t="s">
        <v>742</v>
      </c>
      <c r="B126" t="s">
        <v>399</v>
      </c>
      <c r="C126">
        <v>2</v>
      </c>
      <c r="D126">
        <v>11</v>
      </c>
      <c r="I126">
        <v>1.1100000000000001</v>
      </c>
      <c r="J126">
        <v>1.06</v>
      </c>
      <c r="U126" t="s">
        <v>748</v>
      </c>
    </row>
    <row r="127" spans="1:21">
      <c r="A127" t="s">
        <v>742</v>
      </c>
      <c r="B127" t="s">
        <v>176</v>
      </c>
      <c r="C127">
        <v>1</v>
      </c>
      <c r="D127">
        <v>10</v>
      </c>
      <c r="E127">
        <v>0.47</v>
      </c>
      <c r="F127">
        <v>0.55000000000000004</v>
      </c>
      <c r="G127">
        <v>0.96</v>
      </c>
      <c r="H127">
        <v>0.97</v>
      </c>
      <c r="I127">
        <v>0.99</v>
      </c>
      <c r="J127">
        <v>0.91</v>
      </c>
      <c r="M127">
        <v>1.39</v>
      </c>
      <c r="N127">
        <v>2.37</v>
      </c>
      <c r="P127">
        <v>1.91</v>
      </c>
      <c r="U127" t="s">
        <v>804</v>
      </c>
    </row>
    <row r="128" spans="1:21">
      <c r="A128" t="s">
        <v>742</v>
      </c>
      <c r="B128" t="s">
        <v>595</v>
      </c>
      <c r="C128" t="s">
        <v>594</v>
      </c>
      <c r="D128">
        <v>9</v>
      </c>
      <c r="G128">
        <v>0.83</v>
      </c>
      <c r="H128">
        <v>0.79</v>
      </c>
      <c r="S128" t="s">
        <v>805</v>
      </c>
      <c r="U128" t="s">
        <v>806</v>
      </c>
    </row>
    <row r="129" spans="1:21">
      <c r="A129" t="s">
        <v>742</v>
      </c>
      <c r="B129" t="s">
        <v>847</v>
      </c>
      <c r="C129" t="s">
        <v>596</v>
      </c>
      <c r="D129">
        <v>13</v>
      </c>
      <c r="G129">
        <v>0.8</v>
      </c>
      <c r="H129">
        <v>0.78</v>
      </c>
      <c r="I129">
        <v>0.8</v>
      </c>
      <c r="J129">
        <v>0.76</v>
      </c>
      <c r="P129" s="18">
        <v>1.58</v>
      </c>
      <c r="S129" t="s">
        <v>808</v>
      </c>
      <c r="U129" t="s">
        <v>809</v>
      </c>
    </row>
    <row r="130" spans="1:21">
      <c r="A130" t="s">
        <v>742</v>
      </c>
      <c r="B130" t="s">
        <v>686</v>
      </c>
      <c r="C130" t="s">
        <v>598</v>
      </c>
      <c r="D130">
        <v>13</v>
      </c>
      <c r="G130">
        <v>0.9</v>
      </c>
      <c r="H130">
        <v>1.01</v>
      </c>
      <c r="S130" t="s">
        <v>808</v>
      </c>
      <c r="U130" t="s">
        <v>809</v>
      </c>
    </row>
    <row r="131" spans="1:21">
      <c r="A131" t="s">
        <v>742</v>
      </c>
      <c r="B131" t="s">
        <v>686</v>
      </c>
      <c r="C131" t="s">
        <v>599</v>
      </c>
      <c r="D131">
        <v>13</v>
      </c>
      <c r="I131">
        <v>0.85</v>
      </c>
      <c r="J131">
        <v>0.82</v>
      </c>
      <c r="S131" t="s">
        <v>808</v>
      </c>
      <c r="U131" t="s">
        <v>809</v>
      </c>
    </row>
    <row r="132" spans="1:21">
      <c r="A132" t="s">
        <v>742</v>
      </c>
      <c r="B132" t="s">
        <v>686</v>
      </c>
      <c r="C132" t="s">
        <v>600</v>
      </c>
      <c r="D132">
        <v>13</v>
      </c>
      <c r="G132">
        <v>0.87</v>
      </c>
      <c r="H132">
        <v>0.93</v>
      </c>
      <c r="S132" t="s">
        <v>808</v>
      </c>
      <c r="U132" t="s">
        <v>809</v>
      </c>
    </row>
    <row r="133" spans="1:21">
      <c r="A133" t="s">
        <v>742</v>
      </c>
      <c r="B133" t="s">
        <v>687</v>
      </c>
      <c r="C133" t="s">
        <v>601</v>
      </c>
      <c r="D133">
        <v>13</v>
      </c>
      <c r="G133">
        <v>0.91</v>
      </c>
      <c r="H133">
        <v>0.92</v>
      </c>
      <c r="S133" t="s">
        <v>805</v>
      </c>
      <c r="U133" t="s">
        <v>810</v>
      </c>
    </row>
    <row r="134" spans="1:21">
      <c r="A134" t="s">
        <v>742</v>
      </c>
      <c r="B134" t="s">
        <v>687</v>
      </c>
      <c r="C134" t="s">
        <v>603</v>
      </c>
      <c r="D134">
        <v>13</v>
      </c>
      <c r="G134">
        <v>0.91</v>
      </c>
      <c r="H134">
        <v>0.99</v>
      </c>
      <c r="S134" t="s">
        <v>805</v>
      </c>
      <c r="U134" t="s">
        <v>810</v>
      </c>
    </row>
    <row r="135" spans="1:21">
      <c r="A135" t="s">
        <v>742</v>
      </c>
      <c r="B135" t="s">
        <v>687</v>
      </c>
      <c r="C135" t="s">
        <v>604</v>
      </c>
      <c r="D135">
        <v>13</v>
      </c>
      <c r="G135">
        <v>0.93</v>
      </c>
      <c r="H135">
        <v>0.93</v>
      </c>
      <c r="S135" t="s">
        <v>805</v>
      </c>
      <c r="U135" t="s">
        <v>810</v>
      </c>
    </row>
    <row r="136" spans="1:21">
      <c r="A136" t="s">
        <v>742</v>
      </c>
      <c r="B136" t="s">
        <v>847</v>
      </c>
      <c r="C136" t="s">
        <v>605</v>
      </c>
      <c r="D136">
        <v>13</v>
      </c>
      <c r="G136">
        <v>0.9</v>
      </c>
      <c r="H136">
        <v>0.8</v>
      </c>
      <c r="S136" t="s">
        <v>808</v>
      </c>
      <c r="U136" t="s">
        <v>809</v>
      </c>
    </row>
    <row r="137" spans="1:21">
      <c r="A137" t="s">
        <v>742</v>
      </c>
      <c r="B137" t="s">
        <v>848</v>
      </c>
      <c r="C137" t="s">
        <v>606</v>
      </c>
      <c r="D137">
        <v>13</v>
      </c>
      <c r="E137" s="18">
        <v>0.52</v>
      </c>
      <c r="F137" s="18">
        <v>0.56000000000000005</v>
      </c>
      <c r="G137">
        <v>0.88</v>
      </c>
      <c r="H137">
        <v>0.95</v>
      </c>
      <c r="M137" s="18">
        <v>1.39</v>
      </c>
      <c r="S137" t="s">
        <v>812</v>
      </c>
      <c r="U137" t="s">
        <v>806</v>
      </c>
    </row>
    <row r="138" spans="1:21">
      <c r="A138" t="s">
        <v>742</v>
      </c>
      <c r="B138" t="s">
        <v>688</v>
      </c>
      <c r="C138" t="s">
        <v>610</v>
      </c>
      <c r="D138">
        <v>13</v>
      </c>
      <c r="G138">
        <v>0.9</v>
      </c>
      <c r="H138">
        <v>0.89</v>
      </c>
      <c r="S138" t="s">
        <v>812</v>
      </c>
      <c r="U138" t="s">
        <v>806</v>
      </c>
    </row>
    <row r="139" spans="1:21">
      <c r="A139" t="s">
        <v>742</v>
      </c>
      <c r="B139" t="s">
        <v>688</v>
      </c>
      <c r="C139" t="s">
        <v>611</v>
      </c>
      <c r="D139">
        <v>13</v>
      </c>
      <c r="G139">
        <v>1</v>
      </c>
      <c r="H139">
        <v>0.92</v>
      </c>
      <c r="S139" t="s">
        <v>812</v>
      </c>
      <c r="U139" t="s">
        <v>806</v>
      </c>
    </row>
    <row r="140" spans="1:21">
      <c r="A140" t="s">
        <v>742</v>
      </c>
      <c r="B140" t="s">
        <v>688</v>
      </c>
      <c r="C140" t="s">
        <v>813</v>
      </c>
      <c r="D140">
        <v>13</v>
      </c>
      <c r="G140">
        <v>0.96</v>
      </c>
      <c r="H140">
        <v>0.82</v>
      </c>
      <c r="S140" t="s">
        <v>812</v>
      </c>
      <c r="U140" t="s">
        <v>806</v>
      </c>
    </row>
    <row r="141" spans="1:21">
      <c r="A141" t="s">
        <v>742</v>
      </c>
      <c r="B141" t="s">
        <v>688</v>
      </c>
      <c r="C141" t="s">
        <v>613</v>
      </c>
      <c r="D141">
        <v>13</v>
      </c>
      <c r="G141">
        <v>0.95</v>
      </c>
      <c r="H141">
        <v>0.9</v>
      </c>
      <c r="S141" t="s">
        <v>812</v>
      </c>
      <c r="U141" t="s">
        <v>806</v>
      </c>
    </row>
    <row r="142" spans="1:21">
      <c r="A142" t="s">
        <v>742</v>
      </c>
      <c r="B142" t="s">
        <v>688</v>
      </c>
      <c r="C142" t="s">
        <v>615</v>
      </c>
      <c r="D142">
        <v>13</v>
      </c>
      <c r="G142">
        <v>0.86</v>
      </c>
      <c r="H142">
        <v>0.96</v>
      </c>
      <c r="S142" t="s">
        <v>812</v>
      </c>
      <c r="U142" t="s">
        <v>806</v>
      </c>
    </row>
    <row r="143" spans="1:21">
      <c r="A143" t="s">
        <v>742</v>
      </c>
      <c r="B143" t="s">
        <v>688</v>
      </c>
      <c r="C143" t="s">
        <v>616</v>
      </c>
      <c r="D143">
        <v>13</v>
      </c>
      <c r="E143" s="18">
        <v>0.53</v>
      </c>
      <c r="F143" s="18">
        <v>0.43</v>
      </c>
      <c r="G143">
        <v>0.89</v>
      </c>
      <c r="H143">
        <v>0.85</v>
      </c>
      <c r="M143" s="18">
        <v>1.34</v>
      </c>
      <c r="S143" t="s">
        <v>812</v>
      </c>
      <c r="U143" t="s">
        <v>806</v>
      </c>
    </row>
    <row r="144" spans="1:21">
      <c r="A144" t="s">
        <v>742</v>
      </c>
      <c r="B144" t="s">
        <v>619</v>
      </c>
      <c r="C144" t="s">
        <v>618</v>
      </c>
      <c r="D144">
        <v>13</v>
      </c>
      <c r="I144">
        <v>0.85</v>
      </c>
      <c r="J144">
        <v>0.73</v>
      </c>
      <c r="S144" t="s">
        <v>814</v>
      </c>
      <c r="U144" t="s">
        <v>810</v>
      </c>
    </row>
    <row r="145" spans="1:21">
      <c r="A145" t="s">
        <v>742</v>
      </c>
      <c r="B145" t="s">
        <v>621</v>
      </c>
      <c r="C145" t="s">
        <v>620</v>
      </c>
      <c r="D145">
        <v>13</v>
      </c>
      <c r="G145">
        <v>0.88</v>
      </c>
      <c r="H145">
        <v>0.82</v>
      </c>
      <c r="S145" t="s">
        <v>815</v>
      </c>
      <c r="U145" t="s">
        <v>816</v>
      </c>
    </row>
    <row r="146" spans="1:21">
      <c r="A146" t="s">
        <v>742</v>
      </c>
      <c r="B146" t="s">
        <v>817</v>
      </c>
      <c r="C146" t="s">
        <v>622</v>
      </c>
      <c r="D146">
        <v>13</v>
      </c>
      <c r="G146">
        <v>0.99</v>
      </c>
      <c r="H146">
        <v>0.86</v>
      </c>
      <c r="S146" t="s">
        <v>815</v>
      </c>
      <c r="U146" t="s">
        <v>816</v>
      </c>
    </row>
    <row r="147" spans="1:21">
      <c r="A147" t="s">
        <v>742</v>
      </c>
      <c r="B147" t="s">
        <v>818</v>
      </c>
      <c r="C147" t="s">
        <v>624</v>
      </c>
      <c r="D147">
        <v>13</v>
      </c>
      <c r="G147">
        <v>0.84</v>
      </c>
      <c r="H147">
        <v>0.78</v>
      </c>
      <c r="S147" t="s">
        <v>815</v>
      </c>
      <c r="U147" t="s">
        <v>819</v>
      </c>
    </row>
    <row r="148" spans="1:21">
      <c r="A148" t="s">
        <v>742</v>
      </c>
      <c r="B148" t="s">
        <v>625</v>
      </c>
      <c r="C148" t="s">
        <v>626</v>
      </c>
      <c r="D148">
        <v>13</v>
      </c>
      <c r="G148">
        <v>0.85</v>
      </c>
      <c r="H148">
        <v>0.86</v>
      </c>
      <c r="S148" t="s">
        <v>815</v>
      </c>
      <c r="U148" t="s">
        <v>819</v>
      </c>
    </row>
    <row r="149" spans="1:21">
      <c r="A149" t="s">
        <v>742</v>
      </c>
      <c r="B149" t="s">
        <v>849</v>
      </c>
      <c r="C149" t="s">
        <v>821</v>
      </c>
      <c r="D149">
        <v>13</v>
      </c>
      <c r="G149">
        <v>0.87</v>
      </c>
      <c r="H149">
        <v>0.92</v>
      </c>
      <c r="S149" t="s">
        <v>815</v>
      </c>
      <c r="U149" t="s">
        <v>816</v>
      </c>
    </row>
    <row r="150" spans="1:21">
      <c r="A150" t="s">
        <v>742</v>
      </c>
      <c r="B150" t="s">
        <v>689</v>
      </c>
      <c r="C150" t="s">
        <v>822</v>
      </c>
      <c r="D150">
        <v>13</v>
      </c>
      <c r="I150">
        <v>0.75</v>
      </c>
      <c r="J150">
        <v>0.78</v>
      </c>
      <c r="S150" t="s">
        <v>815</v>
      </c>
      <c r="U150" t="s">
        <v>816</v>
      </c>
    </row>
    <row r="151" spans="1:21">
      <c r="A151" t="s">
        <v>742</v>
      </c>
      <c r="B151" t="s">
        <v>752</v>
      </c>
      <c r="C151" t="s">
        <v>823</v>
      </c>
      <c r="D151">
        <v>12</v>
      </c>
      <c r="E151">
        <v>0.56999999999999995</v>
      </c>
      <c r="F151">
        <v>0.6</v>
      </c>
      <c r="G151">
        <v>1.1299999999999999</v>
      </c>
      <c r="H151">
        <v>1.1599999999999999</v>
      </c>
      <c r="M151">
        <v>1.63</v>
      </c>
      <c r="S151" t="s">
        <v>824</v>
      </c>
      <c r="U151" t="s">
        <v>754</v>
      </c>
    </row>
    <row r="152" spans="1:21">
      <c r="A152" t="s">
        <v>742</v>
      </c>
      <c r="C152" t="s">
        <v>757</v>
      </c>
      <c r="D152">
        <v>14</v>
      </c>
      <c r="G152">
        <v>0.89</v>
      </c>
      <c r="H152">
        <v>0.97</v>
      </c>
      <c r="S152" t="s">
        <v>675</v>
      </c>
      <c r="T152" t="s">
        <v>770</v>
      </c>
      <c r="U152" t="s">
        <v>771</v>
      </c>
    </row>
    <row r="153" spans="1:21">
      <c r="A153" t="s">
        <v>742</v>
      </c>
      <c r="B153" t="s">
        <v>756</v>
      </c>
      <c r="C153" t="s">
        <v>757</v>
      </c>
      <c r="D153">
        <v>14</v>
      </c>
      <c r="E153">
        <v>0.52</v>
      </c>
      <c r="F153">
        <v>0.69</v>
      </c>
      <c r="G153">
        <v>1.17</v>
      </c>
      <c r="H153">
        <v>1.1499999999999999</v>
      </c>
      <c r="I153">
        <v>1.1299999999999999</v>
      </c>
      <c r="J153">
        <v>1.1100000000000001</v>
      </c>
      <c r="K153">
        <v>0.73</v>
      </c>
      <c r="L153">
        <v>0.75</v>
      </c>
      <c r="O153">
        <v>3.5</v>
      </c>
      <c r="S153" t="s">
        <v>673</v>
      </c>
      <c r="T153" t="s">
        <v>758</v>
      </c>
      <c r="U153" t="s">
        <v>759</v>
      </c>
    </row>
    <row r="154" spans="1:21">
      <c r="A154" t="s">
        <v>742</v>
      </c>
      <c r="B154" t="s">
        <v>768</v>
      </c>
      <c r="C154" t="s">
        <v>757</v>
      </c>
      <c r="D154">
        <v>14</v>
      </c>
      <c r="E154">
        <v>0.6</v>
      </c>
      <c r="F154">
        <v>0.68</v>
      </c>
      <c r="G154">
        <v>1.08</v>
      </c>
      <c r="H154">
        <v>1.05</v>
      </c>
      <c r="I154">
        <v>1.05</v>
      </c>
      <c r="J154">
        <v>0.93</v>
      </c>
      <c r="K154">
        <v>0.65</v>
      </c>
      <c r="L154">
        <v>0.73</v>
      </c>
      <c r="S154" t="s">
        <v>675</v>
      </c>
      <c r="T154" t="s">
        <v>769</v>
      </c>
      <c r="U154" t="s">
        <v>767</v>
      </c>
    </row>
    <row r="155" spans="1:21">
      <c r="A155" t="s">
        <v>742</v>
      </c>
      <c r="B155" t="s">
        <v>772</v>
      </c>
      <c r="C155" t="s">
        <v>757</v>
      </c>
      <c r="D155">
        <v>14</v>
      </c>
      <c r="G155" s="18">
        <v>1.06</v>
      </c>
      <c r="H155" s="18">
        <v>1.03</v>
      </c>
      <c r="I155" s="18">
        <v>1.05</v>
      </c>
      <c r="J155" s="18">
        <v>0.96</v>
      </c>
      <c r="S155" t="s">
        <v>675</v>
      </c>
      <c r="T155" t="s">
        <v>773</v>
      </c>
      <c r="U155" t="s">
        <v>767</v>
      </c>
    </row>
    <row r="156" spans="1:21">
      <c r="A156" t="s">
        <v>742</v>
      </c>
      <c r="B156" t="s">
        <v>776</v>
      </c>
      <c r="C156">
        <v>2</v>
      </c>
      <c r="D156">
        <v>14</v>
      </c>
      <c r="G156">
        <v>1.1000000000000001</v>
      </c>
      <c r="H156">
        <v>1</v>
      </c>
      <c r="S156" t="s">
        <v>673</v>
      </c>
      <c r="T156" t="s">
        <v>777</v>
      </c>
      <c r="U156" t="s">
        <v>759</v>
      </c>
    </row>
    <row r="157" spans="1:21">
      <c r="A157" t="s">
        <v>742</v>
      </c>
      <c r="B157" t="s">
        <v>825</v>
      </c>
      <c r="C157">
        <v>1</v>
      </c>
      <c r="D157">
        <v>14</v>
      </c>
      <c r="G157">
        <v>1.1000000000000001</v>
      </c>
      <c r="H157">
        <v>1</v>
      </c>
      <c r="I157">
        <v>1.07</v>
      </c>
      <c r="J157">
        <v>0.97</v>
      </c>
      <c r="S157" t="s">
        <v>673</v>
      </c>
      <c r="T157" t="s">
        <v>777</v>
      </c>
      <c r="U157" t="s">
        <v>759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8"/>
  <sheetViews>
    <sheetView workbookViewId="0">
      <pane xSplit="1" ySplit="1" topLeftCell="B144" activePane="bottomRight" state="frozen"/>
      <selection pane="topRight" activeCell="B1" sqref="B1"/>
      <selection pane="bottomLeft" activeCell="A2" sqref="A2"/>
      <selection pane="bottomRight" activeCell="E109" sqref="E109"/>
    </sheetView>
  </sheetViews>
  <sheetFormatPr baseColWidth="10" defaultColWidth="11.1640625" defaultRowHeight="15" x14ac:dyDescent="0"/>
  <cols>
    <col min="1" max="1" width="24.5" customWidth="1"/>
    <col min="2" max="2" width="6.6640625" customWidth="1"/>
    <col min="3" max="3" width="6.5" customWidth="1"/>
    <col min="4" max="17" width="6.6640625" customWidth="1"/>
    <col min="18" max="18" width="12.83203125" customWidth="1"/>
    <col min="19" max="19" width="11.1640625" customWidth="1"/>
    <col min="20" max="20" width="6.6640625" customWidth="1"/>
    <col min="21" max="21" width="8.83203125" customWidth="1"/>
    <col min="22" max="22" width="9.1640625" customWidth="1"/>
    <col min="23" max="23" width="7.6640625" customWidth="1"/>
    <col min="24" max="26" width="6.6640625" customWidth="1"/>
    <col min="27" max="27" width="13" customWidth="1"/>
    <col min="28" max="30" width="6.6640625" customWidth="1"/>
  </cols>
  <sheetData>
    <row r="1" spans="1:30">
      <c r="A1" t="s">
        <v>692</v>
      </c>
      <c r="B1" t="s">
        <v>693</v>
      </c>
      <c r="C1" t="s">
        <v>676</v>
      </c>
      <c r="D1" t="s">
        <v>118</v>
      </c>
      <c r="E1" t="s">
        <v>119</v>
      </c>
      <c r="F1" t="s">
        <v>120</v>
      </c>
      <c r="G1" t="s">
        <v>121</v>
      </c>
      <c r="H1" t="s">
        <v>124</v>
      </c>
      <c r="I1" t="s">
        <v>125</v>
      </c>
      <c r="J1" t="s">
        <v>122</v>
      </c>
      <c r="K1" t="s">
        <v>123</v>
      </c>
      <c r="L1" t="s">
        <v>678</v>
      </c>
      <c r="M1" t="s">
        <v>679</v>
      </c>
      <c r="N1" t="s">
        <v>677</v>
      </c>
      <c r="O1" t="s">
        <v>681</v>
      </c>
      <c r="P1" t="s">
        <v>680</v>
      </c>
      <c r="Q1" t="s">
        <v>682</v>
      </c>
      <c r="T1" t="s">
        <v>697</v>
      </c>
      <c r="U1" t="s">
        <v>865</v>
      </c>
      <c r="V1" t="s">
        <v>866</v>
      </c>
      <c r="W1" t="s">
        <v>872</v>
      </c>
      <c r="X1" t="s">
        <v>867</v>
      </c>
      <c r="Y1" t="s">
        <v>859</v>
      </c>
      <c r="Z1" t="s">
        <v>860</v>
      </c>
      <c r="AA1" t="s">
        <v>868</v>
      </c>
      <c r="AB1" t="s">
        <v>869</v>
      </c>
      <c r="AC1" t="s">
        <v>870</v>
      </c>
      <c r="AD1" t="s">
        <v>871</v>
      </c>
    </row>
    <row r="2" spans="1:30">
      <c r="A2" t="s">
        <v>651</v>
      </c>
      <c r="B2">
        <v>2</v>
      </c>
      <c r="C2">
        <v>3</v>
      </c>
      <c r="D2">
        <v>0.53</v>
      </c>
      <c r="E2">
        <v>0.56999999999999995</v>
      </c>
      <c r="F2">
        <v>1.1499999999999999</v>
      </c>
      <c r="G2">
        <v>1.1299999999999999</v>
      </c>
      <c r="H2">
        <v>1.01</v>
      </c>
      <c r="I2">
        <v>1.01</v>
      </c>
      <c r="J2">
        <v>0.6</v>
      </c>
      <c r="K2">
        <v>0.7</v>
      </c>
      <c r="L2">
        <v>1.64</v>
      </c>
      <c r="M2">
        <v>2.63</v>
      </c>
      <c r="N2">
        <v>3.13</v>
      </c>
      <c r="O2">
        <v>2.13</v>
      </c>
      <c r="P2">
        <v>2.64</v>
      </c>
      <c r="Q2">
        <v>1.52</v>
      </c>
      <c r="R2" t="s">
        <v>673</v>
      </c>
      <c r="T2" t="s">
        <v>698</v>
      </c>
      <c r="U2">
        <f>F2/H2</f>
        <v>1.1386138613861385</v>
      </c>
      <c r="V2">
        <f>H2/J2</f>
        <v>1.6833333333333333</v>
      </c>
      <c r="W2">
        <f>D2*E2</f>
        <v>0.30209999999999998</v>
      </c>
      <c r="X2">
        <f>F2*G2</f>
        <v>1.2994999999999999</v>
      </c>
      <c r="Y2">
        <f>H2*I2</f>
        <v>1.0201</v>
      </c>
      <c r="Z2">
        <f>J2*K2</f>
        <v>0.42</v>
      </c>
      <c r="AA2">
        <f>X2/Y2</f>
        <v>1.2738947162042935</v>
      </c>
      <c r="AB2">
        <f>F2/G2</f>
        <v>1.0176991150442478</v>
      </c>
      <c r="AC2">
        <f>H2/I2</f>
        <v>1</v>
      </c>
      <c r="AD2">
        <f>J2/K2</f>
        <v>0.85714285714285721</v>
      </c>
    </row>
    <row r="3" spans="1:30">
      <c r="A3" t="s">
        <v>651</v>
      </c>
      <c r="B3">
        <v>1</v>
      </c>
      <c r="C3">
        <v>3</v>
      </c>
      <c r="D3">
        <v>0.47</v>
      </c>
      <c r="E3">
        <v>0.61</v>
      </c>
      <c r="F3">
        <v>1.05</v>
      </c>
      <c r="G3">
        <v>1.1599999999999999</v>
      </c>
      <c r="H3">
        <v>0.97</v>
      </c>
      <c r="I3">
        <v>1</v>
      </c>
      <c r="J3">
        <v>0.56999999999999995</v>
      </c>
      <c r="K3">
        <v>0.68</v>
      </c>
      <c r="L3">
        <v>1.48</v>
      </c>
      <c r="M3">
        <v>2.4</v>
      </c>
      <c r="N3">
        <v>2.82</v>
      </c>
      <c r="O3">
        <v>1.96</v>
      </c>
      <c r="P3">
        <v>2.4</v>
      </c>
      <c r="Q3">
        <v>1.42</v>
      </c>
      <c r="R3" t="s">
        <v>673</v>
      </c>
      <c r="T3" t="s">
        <v>698</v>
      </c>
      <c r="U3">
        <f t="shared" ref="U3:U70" si="0">F3/H3</f>
        <v>1.0824742268041239</v>
      </c>
      <c r="V3">
        <f t="shared" ref="V3:V70" si="1">H3/J3</f>
        <v>1.7017543859649125</v>
      </c>
      <c r="W3">
        <f t="shared" ref="W3:W70" si="2">D3*E3</f>
        <v>0.28669999999999995</v>
      </c>
      <c r="X3">
        <f t="shared" ref="X3:X70" si="3">F3*G3</f>
        <v>1.218</v>
      </c>
      <c r="Y3">
        <f t="shared" ref="Y3:Y70" si="4">H3*I3</f>
        <v>0.97</v>
      </c>
      <c r="Z3">
        <f t="shared" ref="Z3:Z70" si="5">J3*K3</f>
        <v>0.3876</v>
      </c>
      <c r="AA3">
        <f t="shared" ref="AA3:AA70" si="6">X3/Y3</f>
        <v>1.2556701030927835</v>
      </c>
      <c r="AB3">
        <f t="shared" ref="AB3:AB70" si="7">F3/G3</f>
        <v>0.90517241379310354</v>
      </c>
      <c r="AC3">
        <f t="shared" ref="AC3:AC70" si="8">H3/I3</f>
        <v>0.97</v>
      </c>
      <c r="AD3">
        <f t="shared" ref="AD3:AD70" si="9">J3/K3</f>
        <v>0.83823529411764697</v>
      </c>
    </row>
    <row r="4" spans="1:30">
      <c r="A4" t="s">
        <v>651</v>
      </c>
      <c r="B4">
        <v>1</v>
      </c>
      <c r="C4">
        <v>3</v>
      </c>
      <c r="D4">
        <v>0.56000000000000005</v>
      </c>
      <c r="E4">
        <v>0.62</v>
      </c>
      <c r="F4">
        <v>1.08</v>
      </c>
      <c r="G4">
        <v>1.08</v>
      </c>
      <c r="H4">
        <v>1.02</v>
      </c>
      <c r="I4">
        <v>1.01</v>
      </c>
      <c r="J4">
        <v>0.6</v>
      </c>
      <c r="K4">
        <v>0.62</v>
      </c>
      <c r="L4">
        <v>1.6</v>
      </c>
      <c r="M4">
        <v>2.57</v>
      </c>
      <c r="N4">
        <v>3.06</v>
      </c>
      <c r="O4">
        <v>2.06</v>
      </c>
      <c r="P4">
        <v>2.54</v>
      </c>
      <c r="Q4">
        <v>1.5</v>
      </c>
      <c r="R4" t="s">
        <v>674</v>
      </c>
      <c r="T4" t="s">
        <v>783</v>
      </c>
      <c r="U4">
        <f t="shared" si="0"/>
        <v>1.0588235294117647</v>
      </c>
      <c r="V4">
        <f t="shared" si="1"/>
        <v>1.7000000000000002</v>
      </c>
      <c r="W4">
        <f t="shared" si="2"/>
        <v>0.34720000000000001</v>
      </c>
      <c r="X4">
        <f t="shared" si="3"/>
        <v>1.1664000000000001</v>
      </c>
      <c r="Y4">
        <f t="shared" si="4"/>
        <v>1.0302</v>
      </c>
      <c r="Z4">
        <f t="shared" si="5"/>
        <v>0.372</v>
      </c>
      <c r="AA4">
        <f t="shared" si="6"/>
        <v>1.132207338380897</v>
      </c>
      <c r="AB4">
        <f t="shared" si="7"/>
        <v>1</v>
      </c>
      <c r="AC4">
        <f t="shared" si="8"/>
        <v>1.0099009900990099</v>
      </c>
      <c r="AD4">
        <f t="shared" si="9"/>
        <v>0.96774193548387089</v>
      </c>
    </row>
    <row r="5" spans="1:30">
      <c r="A5" t="s">
        <v>651</v>
      </c>
      <c r="B5">
        <v>2</v>
      </c>
      <c r="C5">
        <v>3</v>
      </c>
      <c r="D5">
        <v>0.45</v>
      </c>
      <c r="E5">
        <v>0.6</v>
      </c>
      <c r="F5">
        <v>1.07</v>
      </c>
      <c r="G5">
        <v>1.05</v>
      </c>
      <c r="H5">
        <v>1.07</v>
      </c>
      <c r="I5">
        <v>1</v>
      </c>
      <c r="J5">
        <v>0.6</v>
      </c>
      <c r="K5">
        <v>0.63</v>
      </c>
      <c r="L5">
        <v>1.44</v>
      </c>
      <c r="M5">
        <v>2.41</v>
      </c>
      <c r="N5">
        <v>2.85</v>
      </c>
      <c r="O5">
        <v>2.0499999999999998</v>
      </c>
      <c r="P5">
        <v>2.4900000000000002</v>
      </c>
      <c r="Q5">
        <v>1.51</v>
      </c>
      <c r="R5" t="s">
        <v>674</v>
      </c>
      <c r="T5" t="s">
        <v>783</v>
      </c>
      <c r="U5">
        <f t="shared" si="0"/>
        <v>1</v>
      </c>
      <c r="V5">
        <f t="shared" si="1"/>
        <v>1.7833333333333334</v>
      </c>
      <c r="W5">
        <f t="shared" si="2"/>
        <v>0.27</v>
      </c>
      <c r="X5">
        <f t="shared" si="3"/>
        <v>1.1235000000000002</v>
      </c>
      <c r="Y5">
        <f t="shared" si="4"/>
        <v>1.07</v>
      </c>
      <c r="Z5">
        <f t="shared" si="5"/>
        <v>0.378</v>
      </c>
      <c r="AA5">
        <f t="shared" si="6"/>
        <v>1.05</v>
      </c>
      <c r="AB5">
        <f t="shared" si="7"/>
        <v>1.019047619047619</v>
      </c>
      <c r="AC5">
        <f t="shared" si="8"/>
        <v>1.07</v>
      </c>
      <c r="AD5">
        <f t="shared" si="9"/>
        <v>0.95238095238095233</v>
      </c>
    </row>
    <row r="6" spans="1:30">
      <c r="A6" t="s">
        <v>652</v>
      </c>
      <c r="B6" t="s">
        <v>653</v>
      </c>
      <c r="C6">
        <v>3</v>
      </c>
      <c r="D6">
        <v>0.5</v>
      </c>
      <c r="E6">
        <v>0.54</v>
      </c>
      <c r="F6">
        <v>1.03</v>
      </c>
      <c r="G6">
        <v>1.02</v>
      </c>
      <c r="H6">
        <v>1</v>
      </c>
      <c r="I6">
        <v>1</v>
      </c>
      <c r="J6">
        <v>0.55000000000000004</v>
      </c>
      <c r="K6">
        <v>0.75</v>
      </c>
      <c r="R6" t="s">
        <v>673</v>
      </c>
      <c r="S6" t="s">
        <v>699</v>
      </c>
      <c r="T6" t="s">
        <v>698</v>
      </c>
      <c r="U6">
        <f t="shared" si="0"/>
        <v>1.03</v>
      </c>
      <c r="V6">
        <f t="shared" si="1"/>
        <v>1.8181818181818181</v>
      </c>
      <c r="W6">
        <f t="shared" si="2"/>
        <v>0.27</v>
      </c>
      <c r="X6">
        <f t="shared" si="3"/>
        <v>1.0506</v>
      </c>
      <c r="Y6">
        <f t="shared" si="4"/>
        <v>1</v>
      </c>
      <c r="Z6">
        <f t="shared" si="5"/>
        <v>0.41250000000000003</v>
      </c>
      <c r="AA6">
        <f t="shared" si="6"/>
        <v>1.0506</v>
      </c>
      <c r="AB6">
        <f t="shared" si="7"/>
        <v>1.0098039215686274</v>
      </c>
      <c r="AC6">
        <f t="shared" si="8"/>
        <v>1</v>
      </c>
      <c r="AD6">
        <f t="shared" si="9"/>
        <v>0.73333333333333339</v>
      </c>
    </row>
    <row r="7" spans="1:30">
      <c r="A7" t="s">
        <v>652</v>
      </c>
      <c r="B7" t="s">
        <v>654</v>
      </c>
      <c r="C7">
        <v>3</v>
      </c>
      <c r="D7">
        <v>0.57999999999999996</v>
      </c>
      <c r="E7">
        <v>0.63</v>
      </c>
      <c r="F7">
        <v>1.1000000000000001</v>
      </c>
      <c r="G7">
        <v>1.1499999999999999</v>
      </c>
      <c r="H7">
        <v>1.05</v>
      </c>
      <c r="I7">
        <v>1.08</v>
      </c>
      <c r="J7">
        <v>0.55000000000000004</v>
      </c>
      <c r="K7">
        <v>0.77</v>
      </c>
      <c r="R7" t="s">
        <v>673</v>
      </c>
      <c r="S7" t="s">
        <v>699</v>
      </c>
      <c r="T7" t="s">
        <v>698</v>
      </c>
      <c r="U7">
        <f t="shared" si="0"/>
        <v>1.0476190476190477</v>
      </c>
      <c r="V7">
        <f t="shared" si="1"/>
        <v>1.9090909090909089</v>
      </c>
      <c r="W7">
        <f t="shared" si="2"/>
        <v>0.3654</v>
      </c>
      <c r="X7">
        <f t="shared" si="3"/>
        <v>1.2649999999999999</v>
      </c>
      <c r="Y7">
        <f t="shared" si="4"/>
        <v>1.1340000000000001</v>
      </c>
      <c r="Z7">
        <f t="shared" si="5"/>
        <v>0.42350000000000004</v>
      </c>
      <c r="AA7">
        <f t="shared" si="6"/>
        <v>1.1155202821869485</v>
      </c>
      <c r="AB7">
        <f t="shared" si="7"/>
        <v>0.95652173913043492</v>
      </c>
      <c r="AC7">
        <f t="shared" si="8"/>
        <v>0.97222222222222221</v>
      </c>
      <c r="AD7">
        <f t="shared" si="9"/>
        <v>0.7142857142857143</v>
      </c>
    </row>
    <row r="8" spans="1:30">
      <c r="A8" t="s">
        <v>652</v>
      </c>
      <c r="B8" t="s">
        <v>655</v>
      </c>
      <c r="C8">
        <v>3</v>
      </c>
      <c r="D8">
        <v>0.56000000000000005</v>
      </c>
      <c r="E8">
        <v>0.57999999999999996</v>
      </c>
      <c r="F8">
        <v>1.06</v>
      </c>
      <c r="G8">
        <v>1</v>
      </c>
      <c r="H8">
        <v>1</v>
      </c>
      <c r="I8">
        <v>1.01</v>
      </c>
      <c r="J8">
        <v>0.62</v>
      </c>
      <c r="K8">
        <v>0.8</v>
      </c>
      <c r="R8" t="s">
        <v>673</v>
      </c>
      <c r="S8" t="s">
        <v>699</v>
      </c>
      <c r="T8" t="s">
        <v>698</v>
      </c>
      <c r="U8">
        <f t="shared" si="0"/>
        <v>1.06</v>
      </c>
      <c r="V8">
        <f t="shared" si="1"/>
        <v>1.6129032258064517</v>
      </c>
      <c r="W8">
        <f t="shared" si="2"/>
        <v>0.32480000000000003</v>
      </c>
      <c r="X8">
        <f t="shared" si="3"/>
        <v>1.06</v>
      </c>
      <c r="Y8">
        <f t="shared" si="4"/>
        <v>1.01</v>
      </c>
      <c r="Z8">
        <f t="shared" si="5"/>
        <v>0.496</v>
      </c>
      <c r="AA8">
        <f t="shared" si="6"/>
        <v>1.0495049504950495</v>
      </c>
      <c r="AB8">
        <f t="shared" si="7"/>
        <v>1.06</v>
      </c>
      <c r="AC8">
        <f t="shared" si="8"/>
        <v>0.99009900990099009</v>
      </c>
      <c r="AD8">
        <f t="shared" si="9"/>
        <v>0.77499999999999991</v>
      </c>
    </row>
    <row r="9" spans="1:30">
      <c r="A9" t="s">
        <v>652</v>
      </c>
      <c r="B9" t="s">
        <v>656</v>
      </c>
      <c r="C9">
        <v>3</v>
      </c>
      <c r="D9">
        <v>0.57999999999999996</v>
      </c>
      <c r="E9">
        <v>0.6</v>
      </c>
      <c r="F9">
        <v>1.1000000000000001</v>
      </c>
      <c r="G9">
        <v>1.08</v>
      </c>
      <c r="H9">
        <v>1.07</v>
      </c>
      <c r="I9">
        <v>1.08</v>
      </c>
      <c r="J9">
        <v>0.62</v>
      </c>
      <c r="K9">
        <v>0.75</v>
      </c>
      <c r="R9" t="s">
        <v>673</v>
      </c>
      <c r="S9" t="s">
        <v>699</v>
      </c>
      <c r="T9" t="s">
        <v>698</v>
      </c>
      <c r="U9">
        <f t="shared" si="0"/>
        <v>1.0280373831775702</v>
      </c>
      <c r="V9">
        <f t="shared" si="1"/>
        <v>1.7258064516129032</v>
      </c>
      <c r="W9">
        <f t="shared" si="2"/>
        <v>0.34799999999999998</v>
      </c>
      <c r="X9">
        <f t="shared" si="3"/>
        <v>1.1880000000000002</v>
      </c>
      <c r="Y9">
        <f t="shared" si="4"/>
        <v>1.1556000000000002</v>
      </c>
      <c r="Z9">
        <f t="shared" si="5"/>
        <v>0.46499999999999997</v>
      </c>
      <c r="AA9">
        <f t="shared" si="6"/>
        <v>1.02803738317757</v>
      </c>
      <c r="AB9">
        <f t="shared" si="7"/>
        <v>1.0185185185185186</v>
      </c>
      <c r="AC9">
        <f t="shared" si="8"/>
        <v>0.9907407407407407</v>
      </c>
      <c r="AD9">
        <f t="shared" si="9"/>
        <v>0.82666666666666666</v>
      </c>
    </row>
    <row r="10" spans="1:30">
      <c r="A10" t="s">
        <v>652</v>
      </c>
      <c r="B10" t="s">
        <v>657</v>
      </c>
      <c r="C10">
        <v>3</v>
      </c>
      <c r="D10">
        <v>0.53</v>
      </c>
      <c r="E10">
        <v>0.6</v>
      </c>
      <c r="F10">
        <v>1.04</v>
      </c>
      <c r="G10">
        <v>1.2</v>
      </c>
      <c r="H10">
        <v>0.97</v>
      </c>
      <c r="I10">
        <v>1</v>
      </c>
      <c r="J10">
        <v>0.55000000000000004</v>
      </c>
      <c r="K10">
        <v>0.73</v>
      </c>
      <c r="R10" t="s">
        <v>673</v>
      </c>
      <c r="S10" t="s">
        <v>699</v>
      </c>
      <c r="T10" t="s">
        <v>698</v>
      </c>
      <c r="U10">
        <f t="shared" si="0"/>
        <v>1.0721649484536082</v>
      </c>
      <c r="V10">
        <f t="shared" si="1"/>
        <v>1.7636363636363634</v>
      </c>
      <c r="W10">
        <f t="shared" si="2"/>
        <v>0.318</v>
      </c>
      <c r="X10">
        <f t="shared" si="3"/>
        <v>1.248</v>
      </c>
      <c r="Y10">
        <f t="shared" si="4"/>
        <v>0.97</v>
      </c>
      <c r="Z10">
        <f t="shared" si="5"/>
        <v>0.40150000000000002</v>
      </c>
      <c r="AA10">
        <f t="shared" si="6"/>
        <v>1.28659793814433</v>
      </c>
      <c r="AB10">
        <f t="shared" si="7"/>
        <v>0.8666666666666667</v>
      </c>
      <c r="AC10">
        <f t="shared" si="8"/>
        <v>0.97</v>
      </c>
      <c r="AD10">
        <f t="shared" si="9"/>
        <v>0.7534246575342467</v>
      </c>
    </row>
    <row r="11" spans="1:30">
      <c r="A11" t="s">
        <v>652</v>
      </c>
      <c r="B11" t="s">
        <v>658</v>
      </c>
      <c r="C11">
        <v>3</v>
      </c>
      <c r="D11">
        <v>0.53</v>
      </c>
      <c r="E11">
        <v>0.55000000000000004</v>
      </c>
      <c r="F11">
        <v>1.07</v>
      </c>
      <c r="G11">
        <v>1.1200000000000001</v>
      </c>
      <c r="H11">
        <v>1.06</v>
      </c>
      <c r="I11">
        <v>1.05</v>
      </c>
      <c r="J11">
        <v>0.6</v>
      </c>
      <c r="K11">
        <v>0.74</v>
      </c>
      <c r="R11" t="s">
        <v>673</v>
      </c>
      <c r="S11" t="s">
        <v>699</v>
      </c>
      <c r="T11" t="s">
        <v>698</v>
      </c>
      <c r="U11">
        <f t="shared" si="0"/>
        <v>1.0094339622641511</v>
      </c>
      <c r="V11">
        <f t="shared" si="1"/>
        <v>1.7666666666666668</v>
      </c>
      <c r="W11">
        <f t="shared" si="2"/>
        <v>0.29150000000000004</v>
      </c>
      <c r="X11">
        <f t="shared" si="3"/>
        <v>1.1984000000000001</v>
      </c>
      <c r="Y11">
        <f t="shared" si="4"/>
        <v>1.1130000000000002</v>
      </c>
      <c r="Z11">
        <f t="shared" si="5"/>
        <v>0.44400000000000001</v>
      </c>
      <c r="AA11">
        <f t="shared" si="6"/>
        <v>1.0767295597484277</v>
      </c>
      <c r="AB11">
        <f t="shared" si="7"/>
        <v>0.95535714285714279</v>
      </c>
      <c r="AC11">
        <f t="shared" si="8"/>
        <v>1.0095238095238095</v>
      </c>
      <c r="AD11">
        <f t="shared" si="9"/>
        <v>0.81081081081081074</v>
      </c>
    </row>
    <row r="12" spans="1:30">
      <c r="A12" t="s">
        <v>652</v>
      </c>
      <c r="B12" t="s">
        <v>659</v>
      </c>
      <c r="C12">
        <v>3</v>
      </c>
      <c r="D12">
        <v>0.57999999999999996</v>
      </c>
      <c r="E12">
        <v>0.6</v>
      </c>
      <c r="F12">
        <v>1.1299999999999999</v>
      </c>
      <c r="G12">
        <v>1.1299999999999999</v>
      </c>
      <c r="H12">
        <v>1.03</v>
      </c>
      <c r="I12">
        <v>1.08</v>
      </c>
      <c r="J12">
        <v>0.6</v>
      </c>
      <c r="K12">
        <v>0.78</v>
      </c>
      <c r="R12" t="s">
        <v>673</v>
      </c>
      <c r="S12" t="s">
        <v>699</v>
      </c>
      <c r="T12" t="s">
        <v>698</v>
      </c>
      <c r="U12">
        <f t="shared" si="0"/>
        <v>1.0970873786407767</v>
      </c>
      <c r="V12">
        <f t="shared" si="1"/>
        <v>1.7166666666666668</v>
      </c>
      <c r="W12">
        <f t="shared" si="2"/>
        <v>0.34799999999999998</v>
      </c>
      <c r="X12">
        <f t="shared" si="3"/>
        <v>1.2768999999999997</v>
      </c>
      <c r="Y12">
        <f t="shared" si="4"/>
        <v>1.1124000000000001</v>
      </c>
      <c r="Z12">
        <f t="shared" si="5"/>
        <v>0.46799999999999997</v>
      </c>
      <c r="AA12">
        <f t="shared" si="6"/>
        <v>1.1478784609852568</v>
      </c>
      <c r="AB12">
        <f t="shared" si="7"/>
        <v>1</v>
      </c>
      <c r="AC12">
        <f t="shared" si="8"/>
        <v>0.95370370370370372</v>
      </c>
      <c r="AD12">
        <f t="shared" si="9"/>
        <v>0.76923076923076916</v>
      </c>
    </row>
    <row r="13" spans="1:30">
      <c r="A13" t="s">
        <v>652</v>
      </c>
      <c r="B13" t="s">
        <v>660</v>
      </c>
      <c r="C13">
        <v>3</v>
      </c>
      <c r="D13">
        <v>0.55000000000000004</v>
      </c>
      <c r="E13">
        <v>0.57999999999999996</v>
      </c>
      <c r="F13">
        <v>1.04</v>
      </c>
      <c r="G13">
        <v>1.07</v>
      </c>
      <c r="H13">
        <v>0.98</v>
      </c>
      <c r="I13">
        <v>1.01</v>
      </c>
      <c r="J13">
        <v>0.63</v>
      </c>
      <c r="K13">
        <v>0.78</v>
      </c>
      <c r="R13" t="s">
        <v>673</v>
      </c>
      <c r="S13" t="s">
        <v>699</v>
      </c>
      <c r="T13" t="s">
        <v>698</v>
      </c>
      <c r="U13">
        <f t="shared" si="0"/>
        <v>1.0612244897959184</v>
      </c>
      <c r="V13">
        <f t="shared" si="1"/>
        <v>1.5555555555555556</v>
      </c>
      <c r="W13">
        <f t="shared" si="2"/>
        <v>0.31900000000000001</v>
      </c>
      <c r="X13">
        <f t="shared" si="3"/>
        <v>1.1128</v>
      </c>
      <c r="Y13">
        <f t="shared" si="4"/>
        <v>0.98980000000000001</v>
      </c>
      <c r="Z13">
        <f t="shared" si="5"/>
        <v>0.4914</v>
      </c>
      <c r="AA13">
        <f t="shared" si="6"/>
        <v>1.1242675287936956</v>
      </c>
      <c r="AB13">
        <f t="shared" si="7"/>
        <v>0.9719626168224299</v>
      </c>
      <c r="AC13">
        <f t="shared" si="8"/>
        <v>0.97029702970297027</v>
      </c>
      <c r="AD13">
        <f t="shared" si="9"/>
        <v>0.80769230769230771</v>
      </c>
    </row>
    <row r="14" spans="1:30">
      <c r="A14" t="s">
        <v>652</v>
      </c>
      <c r="B14" t="s">
        <v>661</v>
      </c>
      <c r="C14">
        <v>3</v>
      </c>
      <c r="D14">
        <v>0.57999999999999996</v>
      </c>
      <c r="E14">
        <v>0.7</v>
      </c>
      <c r="F14">
        <v>1.17</v>
      </c>
      <c r="G14">
        <v>1.2</v>
      </c>
      <c r="R14" t="s">
        <v>673</v>
      </c>
      <c r="S14" t="s">
        <v>699</v>
      </c>
      <c r="T14" t="s">
        <v>698</v>
      </c>
      <c r="W14">
        <f t="shared" si="2"/>
        <v>0.40599999999999997</v>
      </c>
      <c r="X14">
        <f t="shared" si="3"/>
        <v>1.4039999999999999</v>
      </c>
      <c r="AB14">
        <f t="shared" si="7"/>
        <v>0.97499999999999998</v>
      </c>
    </row>
    <row r="15" spans="1:30">
      <c r="A15" t="s">
        <v>652</v>
      </c>
      <c r="B15" t="s">
        <v>662</v>
      </c>
      <c r="C15">
        <v>3</v>
      </c>
      <c r="D15">
        <v>0.62</v>
      </c>
      <c r="E15">
        <v>0.64</v>
      </c>
      <c r="F15">
        <v>1.18</v>
      </c>
      <c r="G15">
        <v>1.1200000000000001</v>
      </c>
      <c r="H15">
        <v>1.05</v>
      </c>
      <c r="I15">
        <v>1.06</v>
      </c>
      <c r="J15">
        <v>0.57999999999999996</v>
      </c>
      <c r="K15">
        <v>0.75</v>
      </c>
      <c r="R15" t="s">
        <v>673</v>
      </c>
      <c r="S15" t="s">
        <v>699</v>
      </c>
      <c r="T15" t="s">
        <v>698</v>
      </c>
      <c r="U15">
        <f t="shared" si="0"/>
        <v>1.1238095238095238</v>
      </c>
      <c r="V15">
        <f t="shared" si="1"/>
        <v>1.8103448275862071</v>
      </c>
      <c r="W15">
        <f t="shared" si="2"/>
        <v>0.39679999999999999</v>
      </c>
      <c r="X15">
        <f t="shared" si="3"/>
        <v>1.3216000000000001</v>
      </c>
      <c r="Y15">
        <f t="shared" si="4"/>
        <v>1.1130000000000002</v>
      </c>
      <c r="Z15">
        <f t="shared" si="5"/>
        <v>0.43499999999999994</v>
      </c>
      <c r="AA15">
        <f t="shared" si="6"/>
        <v>1.1874213836477987</v>
      </c>
      <c r="AB15">
        <f t="shared" si="7"/>
        <v>1.0535714285714284</v>
      </c>
      <c r="AC15">
        <f t="shared" si="8"/>
        <v>0.99056603773584906</v>
      </c>
      <c r="AD15">
        <f t="shared" si="9"/>
        <v>0.77333333333333332</v>
      </c>
    </row>
    <row r="16" spans="1:30">
      <c r="A16" t="s">
        <v>652</v>
      </c>
      <c r="B16" t="s">
        <v>663</v>
      </c>
      <c r="C16">
        <v>3</v>
      </c>
      <c r="D16">
        <v>0.57999999999999996</v>
      </c>
      <c r="E16">
        <v>0.56999999999999995</v>
      </c>
      <c r="F16">
        <v>1.1299999999999999</v>
      </c>
      <c r="G16">
        <v>1.1000000000000001</v>
      </c>
      <c r="H16">
        <v>1.02</v>
      </c>
      <c r="I16">
        <v>1.02</v>
      </c>
      <c r="J16">
        <v>0.56999999999999995</v>
      </c>
      <c r="K16">
        <v>0.73</v>
      </c>
      <c r="R16" t="s">
        <v>673</v>
      </c>
      <c r="S16" t="s">
        <v>699</v>
      </c>
      <c r="T16" t="s">
        <v>698</v>
      </c>
      <c r="U16">
        <f t="shared" si="0"/>
        <v>1.1078431372549018</v>
      </c>
      <c r="V16">
        <f t="shared" si="1"/>
        <v>1.7894736842105265</v>
      </c>
      <c r="W16">
        <f t="shared" si="2"/>
        <v>0.33059999999999995</v>
      </c>
      <c r="X16">
        <f t="shared" si="3"/>
        <v>1.2429999999999999</v>
      </c>
      <c r="Y16">
        <f t="shared" si="4"/>
        <v>1.0404</v>
      </c>
      <c r="Z16">
        <f t="shared" si="5"/>
        <v>0.41609999999999997</v>
      </c>
      <c r="AA16">
        <f t="shared" si="6"/>
        <v>1.1947327950788158</v>
      </c>
      <c r="AB16">
        <f t="shared" si="7"/>
        <v>1.0272727272727271</v>
      </c>
      <c r="AC16">
        <f t="shared" si="8"/>
        <v>1</v>
      </c>
      <c r="AD16">
        <f t="shared" si="9"/>
        <v>0.78082191780821908</v>
      </c>
    </row>
    <row r="17" spans="1:30">
      <c r="A17" t="s">
        <v>652</v>
      </c>
      <c r="B17" t="s">
        <v>664</v>
      </c>
      <c r="C17">
        <v>3</v>
      </c>
      <c r="D17">
        <v>0.62</v>
      </c>
      <c r="E17">
        <v>0.55000000000000004</v>
      </c>
      <c r="F17">
        <v>1.1200000000000001</v>
      </c>
      <c r="G17">
        <v>1.1299999999999999</v>
      </c>
      <c r="H17">
        <v>1.05</v>
      </c>
      <c r="I17">
        <v>1.05</v>
      </c>
      <c r="J17">
        <v>0.63</v>
      </c>
      <c r="K17">
        <v>0.69</v>
      </c>
      <c r="R17" t="s">
        <v>673</v>
      </c>
      <c r="S17" t="s">
        <v>699</v>
      </c>
      <c r="T17" t="s">
        <v>698</v>
      </c>
      <c r="U17">
        <f t="shared" si="0"/>
        <v>1.0666666666666667</v>
      </c>
      <c r="V17">
        <f t="shared" si="1"/>
        <v>1.6666666666666667</v>
      </c>
      <c r="W17">
        <f t="shared" si="2"/>
        <v>0.34100000000000003</v>
      </c>
      <c r="X17">
        <f t="shared" si="3"/>
        <v>1.2656000000000001</v>
      </c>
      <c r="Y17">
        <f t="shared" si="4"/>
        <v>1.1025</v>
      </c>
      <c r="Z17">
        <f t="shared" si="5"/>
        <v>0.43469999999999998</v>
      </c>
      <c r="AA17">
        <f t="shared" si="6"/>
        <v>1.147936507936508</v>
      </c>
      <c r="AB17">
        <f t="shared" si="7"/>
        <v>0.99115044247787631</v>
      </c>
      <c r="AC17">
        <f t="shared" si="8"/>
        <v>1</v>
      </c>
      <c r="AD17">
        <f t="shared" si="9"/>
        <v>0.91304347826086962</v>
      </c>
    </row>
    <row r="18" spans="1:30">
      <c r="A18" t="s">
        <v>652</v>
      </c>
      <c r="B18" t="s">
        <v>784</v>
      </c>
      <c r="C18">
        <v>3</v>
      </c>
      <c r="D18">
        <v>0.56999999999999995</v>
      </c>
      <c r="E18">
        <v>0.62</v>
      </c>
      <c r="F18">
        <v>1.07</v>
      </c>
      <c r="G18">
        <v>1.18</v>
      </c>
      <c r="H18">
        <v>1.03</v>
      </c>
      <c r="I18">
        <v>1.1000000000000001</v>
      </c>
      <c r="J18">
        <v>0.62</v>
      </c>
      <c r="K18">
        <v>0.78</v>
      </c>
      <c r="R18" t="s">
        <v>673</v>
      </c>
      <c r="S18" t="s">
        <v>699</v>
      </c>
      <c r="T18" t="s">
        <v>698</v>
      </c>
      <c r="U18">
        <f t="shared" si="0"/>
        <v>1.0388349514563107</v>
      </c>
      <c r="V18">
        <f t="shared" si="1"/>
        <v>1.6612903225806452</v>
      </c>
      <c r="W18">
        <f t="shared" si="2"/>
        <v>0.35339999999999999</v>
      </c>
      <c r="X18">
        <f t="shared" si="3"/>
        <v>1.2625999999999999</v>
      </c>
      <c r="Y18">
        <f t="shared" si="4"/>
        <v>1.1330000000000002</v>
      </c>
      <c r="Z18">
        <f t="shared" si="5"/>
        <v>0.48360000000000003</v>
      </c>
      <c r="AA18">
        <f t="shared" si="6"/>
        <v>1.1143865842894967</v>
      </c>
      <c r="AB18">
        <f t="shared" si="7"/>
        <v>0.90677966101694929</v>
      </c>
      <c r="AC18">
        <f t="shared" si="8"/>
        <v>0.93636363636363629</v>
      </c>
      <c r="AD18">
        <f t="shared" si="9"/>
        <v>0.79487179487179482</v>
      </c>
    </row>
    <row r="19" spans="1:30">
      <c r="A19" t="s">
        <v>652</v>
      </c>
      <c r="B19" t="s">
        <v>665</v>
      </c>
      <c r="C19">
        <v>3</v>
      </c>
      <c r="D19">
        <v>0.6</v>
      </c>
      <c r="E19">
        <v>0.56999999999999995</v>
      </c>
      <c r="F19">
        <v>1.1000000000000001</v>
      </c>
      <c r="G19">
        <v>1.1000000000000001</v>
      </c>
      <c r="H19">
        <v>0.98</v>
      </c>
      <c r="I19">
        <v>1.02</v>
      </c>
      <c r="J19">
        <v>0.55000000000000004</v>
      </c>
      <c r="K19">
        <v>0.76</v>
      </c>
      <c r="R19" t="s">
        <v>673</v>
      </c>
      <c r="S19" t="s">
        <v>699</v>
      </c>
      <c r="T19" t="s">
        <v>698</v>
      </c>
      <c r="U19">
        <f t="shared" si="0"/>
        <v>1.1224489795918369</v>
      </c>
      <c r="V19">
        <f t="shared" si="1"/>
        <v>1.7818181818181817</v>
      </c>
      <c r="W19">
        <f t="shared" si="2"/>
        <v>0.34199999999999997</v>
      </c>
      <c r="X19">
        <f t="shared" si="3"/>
        <v>1.2100000000000002</v>
      </c>
      <c r="Y19">
        <f t="shared" si="4"/>
        <v>0.99960000000000004</v>
      </c>
      <c r="Z19">
        <f t="shared" si="5"/>
        <v>0.41800000000000004</v>
      </c>
      <c r="AA19">
        <f t="shared" si="6"/>
        <v>1.2104841936774711</v>
      </c>
      <c r="AB19">
        <f t="shared" si="7"/>
        <v>1</v>
      </c>
      <c r="AC19">
        <f t="shared" si="8"/>
        <v>0.96078431372549011</v>
      </c>
      <c r="AD19">
        <f t="shared" si="9"/>
        <v>0.72368421052631582</v>
      </c>
    </row>
    <row r="20" spans="1:30">
      <c r="A20" t="s">
        <v>652</v>
      </c>
      <c r="B20" t="s">
        <v>666</v>
      </c>
      <c r="C20">
        <v>3</v>
      </c>
      <c r="D20">
        <v>0.59</v>
      </c>
      <c r="E20">
        <v>0.63</v>
      </c>
      <c r="F20">
        <v>1.05</v>
      </c>
      <c r="G20">
        <v>1.1299999999999999</v>
      </c>
      <c r="H20">
        <v>1</v>
      </c>
      <c r="I20">
        <v>1.08</v>
      </c>
      <c r="J20">
        <v>0.56999999999999995</v>
      </c>
      <c r="K20">
        <v>0.75</v>
      </c>
      <c r="R20" t="s">
        <v>673</v>
      </c>
      <c r="S20" t="s">
        <v>699</v>
      </c>
      <c r="T20" t="s">
        <v>698</v>
      </c>
      <c r="U20">
        <f t="shared" si="0"/>
        <v>1.05</v>
      </c>
      <c r="V20">
        <f t="shared" si="1"/>
        <v>1.7543859649122808</v>
      </c>
      <c r="W20">
        <f t="shared" si="2"/>
        <v>0.37169999999999997</v>
      </c>
      <c r="X20">
        <f t="shared" si="3"/>
        <v>1.1864999999999999</v>
      </c>
      <c r="Y20">
        <f t="shared" si="4"/>
        <v>1.08</v>
      </c>
      <c r="Z20">
        <f t="shared" si="5"/>
        <v>0.42749999999999999</v>
      </c>
      <c r="AA20">
        <f t="shared" si="6"/>
        <v>1.098611111111111</v>
      </c>
      <c r="AB20">
        <f t="shared" si="7"/>
        <v>0.92920353982300896</v>
      </c>
      <c r="AC20">
        <f t="shared" si="8"/>
        <v>0.92592592592592582</v>
      </c>
      <c r="AD20">
        <f t="shared" si="9"/>
        <v>0.7599999999999999</v>
      </c>
    </row>
    <row r="21" spans="1:30">
      <c r="A21" t="s">
        <v>652</v>
      </c>
      <c r="B21" t="s">
        <v>667</v>
      </c>
      <c r="C21">
        <v>3</v>
      </c>
      <c r="D21">
        <v>0.56000000000000005</v>
      </c>
      <c r="E21">
        <v>0.65</v>
      </c>
      <c r="F21">
        <v>1.03</v>
      </c>
      <c r="G21">
        <v>1.18</v>
      </c>
      <c r="H21">
        <v>1.01</v>
      </c>
      <c r="I21">
        <v>1.07</v>
      </c>
      <c r="J21">
        <v>0.57999999999999996</v>
      </c>
      <c r="K21">
        <v>0.74</v>
      </c>
      <c r="R21" t="s">
        <v>673</v>
      </c>
      <c r="S21" t="s">
        <v>699</v>
      </c>
      <c r="T21" t="s">
        <v>698</v>
      </c>
      <c r="U21">
        <f t="shared" si="0"/>
        <v>1.0198019801980198</v>
      </c>
      <c r="V21">
        <f t="shared" si="1"/>
        <v>1.7413793103448276</v>
      </c>
      <c r="W21">
        <f t="shared" si="2"/>
        <v>0.36400000000000005</v>
      </c>
      <c r="X21">
        <f t="shared" si="3"/>
        <v>1.2154</v>
      </c>
      <c r="Y21">
        <f t="shared" si="4"/>
        <v>1.0807</v>
      </c>
      <c r="Z21">
        <f t="shared" si="5"/>
        <v>0.42919999999999997</v>
      </c>
      <c r="AA21">
        <f t="shared" si="6"/>
        <v>1.1246414361062276</v>
      </c>
      <c r="AB21">
        <f t="shared" si="7"/>
        <v>0.87288135593220351</v>
      </c>
      <c r="AC21">
        <f t="shared" si="8"/>
        <v>0.94392523364485981</v>
      </c>
      <c r="AD21">
        <f t="shared" si="9"/>
        <v>0.78378378378378377</v>
      </c>
    </row>
    <row r="22" spans="1:30">
      <c r="A22" t="s">
        <v>652</v>
      </c>
      <c r="B22" t="s">
        <v>668</v>
      </c>
      <c r="C22">
        <v>3</v>
      </c>
      <c r="D22">
        <v>0.59</v>
      </c>
      <c r="E22">
        <v>0.57999999999999996</v>
      </c>
      <c r="F22">
        <v>1</v>
      </c>
      <c r="G22">
        <v>1.08</v>
      </c>
      <c r="H22">
        <v>0.99</v>
      </c>
      <c r="I22">
        <v>1.05</v>
      </c>
      <c r="J22">
        <v>0.6</v>
      </c>
      <c r="K22">
        <v>0.76</v>
      </c>
      <c r="R22" t="s">
        <v>673</v>
      </c>
      <c r="S22" t="s">
        <v>699</v>
      </c>
      <c r="T22" t="s">
        <v>698</v>
      </c>
      <c r="U22">
        <f t="shared" si="0"/>
        <v>1.0101010101010102</v>
      </c>
      <c r="V22">
        <f t="shared" si="1"/>
        <v>1.6500000000000001</v>
      </c>
      <c r="W22">
        <f t="shared" si="2"/>
        <v>0.34219999999999995</v>
      </c>
      <c r="X22">
        <f t="shared" si="3"/>
        <v>1.08</v>
      </c>
      <c r="Y22">
        <f t="shared" si="4"/>
        <v>1.0395000000000001</v>
      </c>
      <c r="Z22">
        <f t="shared" si="5"/>
        <v>0.45599999999999996</v>
      </c>
      <c r="AA22">
        <f t="shared" si="6"/>
        <v>1.0389610389610389</v>
      </c>
      <c r="AB22">
        <f t="shared" si="7"/>
        <v>0.92592592592592582</v>
      </c>
      <c r="AC22">
        <f t="shared" si="8"/>
        <v>0.94285714285714284</v>
      </c>
      <c r="AD22">
        <f t="shared" si="9"/>
        <v>0.78947368421052633</v>
      </c>
    </row>
    <row r="23" spans="1:30">
      <c r="A23" t="s">
        <v>652</v>
      </c>
      <c r="B23" t="s">
        <v>669</v>
      </c>
      <c r="C23">
        <v>3</v>
      </c>
      <c r="D23">
        <v>0.56999999999999995</v>
      </c>
      <c r="E23">
        <v>0.59</v>
      </c>
      <c r="F23">
        <v>1.1499999999999999</v>
      </c>
      <c r="G23">
        <v>1.1200000000000001</v>
      </c>
      <c r="H23">
        <v>1.02</v>
      </c>
      <c r="I23">
        <v>1.05</v>
      </c>
      <c r="J23">
        <v>0.62</v>
      </c>
      <c r="K23">
        <v>0.75</v>
      </c>
      <c r="R23" t="s">
        <v>673</v>
      </c>
      <c r="S23" t="s">
        <v>699</v>
      </c>
      <c r="T23" t="s">
        <v>698</v>
      </c>
      <c r="U23">
        <f t="shared" si="0"/>
        <v>1.1274509803921569</v>
      </c>
      <c r="V23">
        <f t="shared" si="1"/>
        <v>1.6451612903225807</v>
      </c>
      <c r="W23">
        <f t="shared" si="2"/>
        <v>0.33629999999999993</v>
      </c>
      <c r="X23">
        <f t="shared" si="3"/>
        <v>1.288</v>
      </c>
      <c r="Y23">
        <f t="shared" si="4"/>
        <v>1.0710000000000002</v>
      </c>
      <c r="Z23">
        <f t="shared" si="5"/>
        <v>0.46499999999999997</v>
      </c>
      <c r="AA23">
        <f t="shared" si="6"/>
        <v>1.2026143790849673</v>
      </c>
      <c r="AB23">
        <f t="shared" si="7"/>
        <v>1.0267857142857142</v>
      </c>
      <c r="AC23">
        <f t="shared" si="8"/>
        <v>0.97142857142857142</v>
      </c>
      <c r="AD23">
        <f t="shared" si="9"/>
        <v>0.82666666666666666</v>
      </c>
    </row>
    <row r="24" spans="1:30">
      <c r="A24" t="s">
        <v>652</v>
      </c>
      <c r="B24" t="s">
        <v>670</v>
      </c>
      <c r="C24">
        <v>3</v>
      </c>
      <c r="D24">
        <v>0.56000000000000005</v>
      </c>
      <c r="E24">
        <v>0.63</v>
      </c>
      <c r="F24">
        <v>1</v>
      </c>
      <c r="G24">
        <v>1.1000000000000001</v>
      </c>
      <c r="H24">
        <v>0.97</v>
      </c>
      <c r="I24">
        <v>0.97</v>
      </c>
      <c r="J24">
        <v>0.52</v>
      </c>
      <c r="K24">
        <v>0.68</v>
      </c>
      <c r="R24" t="s">
        <v>673</v>
      </c>
      <c r="S24" t="s">
        <v>699</v>
      </c>
      <c r="T24" t="s">
        <v>698</v>
      </c>
      <c r="U24">
        <f t="shared" si="0"/>
        <v>1.0309278350515465</v>
      </c>
      <c r="V24">
        <f t="shared" si="1"/>
        <v>1.8653846153846152</v>
      </c>
      <c r="W24">
        <f t="shared" si="2"/>
        <v>0.35280000000000006</v>
      </c>
      <c r="X24">
        <f t="shared" si="3"/>
        <v>1.1000000000000001</v>
      </c>
      <c r="Y24">
        <f t="shared" si="4"/>
        <v>0.94089999999999996</v>
      </c>
      <c r="Z24">
        <f t="shared" si="5"/>
        <v>0.35360000000000003</v>
      </c>
      <c r="AA24">
        <f t="shared" si="6"/>
        <v>1.1690934211924755</v>
      </c>
      <c r="AB24">
        <f t="shared" si="7"/>
        <v>0.90909090909090906</v>
      </c>
      <c r="AC24">
        <f t="shared" si="8"/>
        <v>1</v>
      </c>
      <c r="AD24">
        <f t="shared" si="9"/>
        <v>0.76470588235294112</v>
      </c>
    </row>
    <row r="25" spans="1:30">
      <c r="A25" t="s">
        <v>652</v>
      </c>
      <c r="B25" t="s">
        <v>671</v>
      </c>
      <c r="C25">
        <v>3</v>
      </c>
      <c r="D25">
        <v>0.56000000000000005</v>
      </c>
      <c r="E25">
        <v>0.56000000000000005</v>
      </c>
      <c r="F25">
        <v>1.08</v>
      </c>
      <c r="G25">
        <v>1.1200000000000001</v>
      </c>
      <c r="H25">
        <v>1.02</v>
      </c>
      <c r="I25">
        <v>1.03</v>
      </c>
      <c r="J25">
        <v>0.63</v>
      </c>
      <c r="K25">
        <v>0.79</v>
      </c>
      <c r="R25" t="s">
        <v>673</v>
      </c>
      <c r="S25" t="s">
        <v>699</v>
      </c>
      <c r="T25" t="s">
        <v>698</v>
      </c>
      <c r="U25">
        <f t="shared" si="0"/>
        <v>1.0588235294117647</v>
      </c>
      <c r="V25">
        <f t="shared" si="1"/>
        <v>1.6190476190476191</v>
      </c>
      <c r="W25">
        <f t="shared" si="2"/>
        <v>0.31360000000000005</v>
      </c>
      <c r="X25">
        <f t="shared" si="3"/>
        <v>1.2096000000000002</v>
      </c>
      <c r="Y25">
        <f t="shared" si="4"/>
        <v>1.0506</v>
      </c>
      <c r="Z25">
        <f t="shared" si="5"/>
        <v>0.49770000000000003</v>
      </c>
      <c r="AA25">
        <f t="shared" si="6"/>
        <v>1.1513420902341522</v>
      </c>
      <c r="AB25">
        <f t="shared" si="7"/>
        <v>0.9642857142857143</v>
      </c>
      <c r="AC25">
        <f t="shared" si="8"/>
        <v>0.99029126213592233</v>
      </c>
      <c r="AD25">
        <f t="shared" si="9"/>
        <v>0.79746835443037967</v>
      </c>
    </row>
    <row r="26" spans="1:30">
      <c r="A26" t="s">
        <v>875</v>
      </c>
      <c r="B26" t="s">
        <v>690</v>
      </c>
      <c r="C26">
        <v>3</v>
      </c>
      <c r="E26" s="33">
        <v>0.54</v>
      </c>
      <c r="F26" s="33">
        <v>1.02</v>
      </c>
      <c r="G26" s="33">
        <v>1.02</v>
      </c>
      <c r="H26" s="33">
        <v>0.99</v>
      </c>
      <c r="I26" s="34">
        <v>0.95</v>
      </c>
      <c r="J26" s="33"/>
      <c r="K26" s="33">
        <v>0.68</v>
      </c>
      <c r="L26" s="33"/>
      <c r="M26" s="33"/>
      <c r="N26" s="33">
        <v>3.1</v>
      </c>
      <c r="U26">
        <f>F26/H26</f>
        <v>1.0303030303030303</v>
      </c>
      <c r="X26">
        <f>F26*G26</f>
        <v>1.0404</v>
      </c>
      <c r="Y26">
        <f>H26*I26</f>
        <v>0.9405</v>
      </c>
      <c r="AA26">
        <f>X26/Y26</f>
        <v>1.10622009569378</v>
      </c>
      <c r="AB26">
        <f>F26/G26</f>
        <v>1</v>
      </c>
      <c r="AC26">
        <f>H26/I26</f>
        <v>1.0421052631578949</v>
      </c>
    </row>
    <row r="27" spans="1:30">
      <c r="A27" t="s">
        <v>876</v>
      </c>
      <c r="B27" t="s">
        <v>690</v>
      </c>
      <c r="C27">
        <v>3</v>
      </c>
      <c r="E27" s="33">
        <v>0.56999999999999995</v>
      </c>
      <c r="F27" s="33">
        <v>1.04</v>
      </c>
      <c r="G27" s="33">
        <v>1.04</v>
      </c>
      <c r="H27" s="33">
        <v>1</v>
      </c>
      <c r="I27" s="33">
        <v>0.97</v>
      </c>
      <c r="J27" s="33"/>
      <c r="K27" s="33">
        <v>0.68</v>
      </c>
      <c r="L27" s="33"/>
      <c r="M27" s="33"/>
      <c r="N27" s="33">
        <v>3.1</v>
      </c>
      <c r="U27">
        <f>F27/H27</f>
        <v>1.04</v>
      </c>
      <c r="X27">
        <f>F27*G27</f>
        <v>1.0816000000000001</v>
      </c>
      <c r="Y27">
        <f>H27*I27</f>
        <v>0.97</v>
      </c>
      <c r="AA27">
        <f>X27/Y27</f>
        <v>1.1150515463917527</v>
      </c>
      <c r="AB27">
        <f>F27/G27</f>
        <v>1</v>
      </c>
      <c r="AC27">
        <f>H27/I27</f>
        <v>1.0309278350515465</v>
      </c>
    </row>
    <row r="28" spans="1:30">
      <c r="A28" t="s">
        <v>877</v>
      </c>
      <c r="B28" t="s">
        <v>690</v>
      </c>
      <c r="C28">
        <v>3</v>
      </c>
      <c r="E28" s="35">
        <v>0.66</v>
      </c>
      <c r="F28" s="34"/>
      <c r="G28" s="35">
        <v>1.2</v>
      </c>
      <c r="H28" s="34"/>
      <c r="I28" s="35">
        <v>1.07</v>
      </c>
      <c r="J28" s="35"/>
      <c r="K28" s="35">
        <v>0.8</v>
      </c>
    </row>
    <row r="29" spans="1:30">
      <c r="A29" t="s">
        <v>672</v>
      </c>
      <c r="B29">
        <v>2813</v>
      </c>
      <c r="C29">
        <v>2</v>
      </c>
      <c r="D29">
        <v>0.54</v>
      </c>
      <c r="E29">
        <v>0.55000000000000004</v>
      </c>
      <c r="F29">
        <v>0.92</v>
      </c>
      <c r="G29">
        <v>0.91</v>
      </c>
      <c r="H29">
        <v>0.95</v>
      </c>
      <c r="I29">
        <v>0.92</v>
      </c>
      <c r="J29">
        <v>0.62</v>
      </c>
      <c r="K29">
        <v>0.65</v>
      </c>
      <c r="N29">
        <v>2.95</v>
      </c>
      <c r="R29" t="s">
        <v>675</v>
      </c>
      <c r="S29" t="s">
        <v>700</v>
      </c>
      <c r="T29" t="s">
        <v>701</v>
      </c>
      <c r="U29">
        <f t="shared" si="0"/>
        <v>0.96842105263157907</v>
      </c>
      <c r="V29">
        <f t="shared" si="1"/>
        <v>1.532258064516129</v>
      </c>
      <c r="W29">
        <f t="shared" si="2"/>
        <v>0.29700000000000004</v>
      </c>
      <c r="X29">
        <f t="shared" si="3"/>
        <v>0.83720000000000006</v>
      </c>
      <c r="Y29">
        <f t="shared" si="4"/>
        <v>0.874</v>
      </c>
      <c r="Z29">
        <f t="shared" si="5"/>
        <v>0.40300000000000002</v>
      </c>
      <c r="AA29">
        <f t="shared" si="6"/>
        <v>0.95789473684210535</v>
      </c>
      <c r="AB29">
        <f t="shared" si="7"/>
        <v>1.0109890109890109</v>
      </c>
      <c r="AC29">
        <f t="shared" si="8"/>
        <v>1.0326086956521738</v>
      </c>
      <c r="AD29">
        <f t="shared" si="9"/>
        <v>0.95384615384615379</v>
      </c>
    </row>
    <row r="30" spans="1:30">
      <c r="A30" t="s">
        <v>672</v>
      </c>
      <c r="B30">
        <v>2821</v>
      </c>
      <c r="C30">
        <v>2</v>
      </c>
      <c r="D30">
        <v>0.51</v>
      </c>
      <c r="E30">
        <v>0.51</v>
      </c>
      <c r="F30">
        <v>0.86</v>
      </c>
      <c r="G30">
        <v>0.83</v>
      </c>
      <c r="H30">
        <v>0.9</v>
      </c>
      <c r="I30">
        <v>0.81</v>
      </c>
      <c r="J30">
        <v>0.57999999999999996</v>
      </c>
      <c r="K30">
        <v>0.65</v>
      </c>
      <c r="N30">
        <v>2.7</v>
      </c>
      <c r="R30" t="s">
        <v>675</v>
      </c>
      <c r="S30" t="s">
        <v>700</v>
      </c>
      <c r="T30" t="s">
        <v>701</v>
      </c>
      <c r="U30">
        <f t="shared" si="0"/>
        <v>0.95555555555555549</v>
      </c>
      <c r="V30">
        <f t="shared" si="1"/>
        <v>1.5517241379310347</v>
      </c>
      <c r="W30">
        <f t="shared" si="2"/>
        <v>0.2601</v>
      </c>
      <c r="X30">
        <f t="shared" si="3"/>
        <v>0.71379999999999999</v>
      </c>
      <c r="Y30">
        <f t="shared" si="4"/>
        <v>0.72900000000000009</v>
      </c>
      <c r="Z30">
        <f t="shared" si="5"/>
        <v>0.377</v>
      </c>
      <c r="AA30">
        <f t="shared" si="6"/>
        <v>0.97914951989026044</v>
      </c>
      <c r="AB30">
        <f t="shared" si="7"/>
        <v>1.036144578313253</v>
      </c>
      <c r="AC30">
        <f t="shared" si="8"/>
        <v>1.1111111111111112</v>
      </c>
      <c r="AD30">
        <f t="shared" si="9"/>
        <v>0.89230769230769225</v>
      </c>
    </row>
    <row r="31" spans="1:30">
      <c r="A31" t="s">
        <v>672</v>
      </c>
      <c r="B31">
        <v>2861</v>
      </c>
      <c r="C31">
        <v>2</v>
      </c>
      <c r="D31">
        <v>0.53</v>
      </c>
      <c r="E31">
        <v>0.63</v>
      </c>
      <c r="F31">
        <v>0.91</v>
      </c>
      <c r="G31">
        <v>1</v>
      </c>
      <c r="H31">
        <v>0.97</v>
      </c>
      <c r="I31">
        <v>0.87</v>
      </c>
      <c r="J31">
        <v>0.57999999999999996</v>
      </c>
      <c r="K31">
        <v>0.68</v>
      </c>
      <c r="N31">
        <v>2.88</v>
      </c>
      <c r="R31" t="s">
        <v>675</v>
      </c>
      <c r="S31" t="s">
        <v>700</v>
      </c>
      <c r="T31" t="s">
        <v>701</v>
      </c>
      <c r="U31">
        <f t="shared" si="0"/>
        <v>0.93814432989690733</v>
      </c>
      <c r="V31">
        <f t="shared" si="1"/>
        <v>1.6724137931034484</v>
      </c>
      <c r="W31">
        <f t="shared" si="2"/>
        <v>0.33390000000000003</v>
      </c>
      <c r="X31">
        <f t="shared" si="3"/>
        <v>0.91</v>
      </c>
      <c r="Y31">
        <f t="shared" si="4"/>
        <v>0.84389999999999998</v>
      </c>
      <c r="Z31">
        <f t="shared" si="5"/>
        <v>0.39440000000000003</v>
      </c>
      <c r="AA31">
        <f t="shared" si="6"/>
        <v>1.0783268159734567</v>
      </c>
      <c r="AB31">
        <f t="shared" si="7"/>
        <v>0.91</v>
      </c>
      <c r="AC31">
        <f t="shared" si="8"/>
        <v>1.1149425287356323</v>
      </c>
      <c r="AD31">
        <f t="shared" si="9"/>
        <v>0.85294117647058809</v>
      </c>
    </row>
    <row r="32" spans="1:30">
      <c r="A32" t="s">
        <v>672</v>
      </c>
      <c r="B32">
        <v>2863</v>
      </c>
      <c r="C32">
        <v>2</v>
      </c>
      <c r="D32">
        <v>0.49</v>
      </c>
      <c r="E32">
        <v>0.6</v>
      </c>
      <c r="F32">
        <v>0.93</v>
      </c>
      <c r="G32">
        <v>0.98</v>
      </c>
      <c r="H32">
        <v>0.9</v>
      </c>
      <c r="I32">
        <v>0.87</v>
      </c>
      <c r="J32">
        <v>0.57999999999999996</v>
      </c>
      <c r="K32">
        <v>0.68</v>
      </c>
      <c r="N32">
        <v>2.85</v>
      </c>
      <c r="R32" t="s">
        <v>675</v>
      </c>
      <c r="S32" t="s">
        <v>700</v>
      </c>
      <c r="T32" t="s">
        <v>701</v>
      </c>
      <c r="U32">
        <f t="shared" si="0"/>
        <v>1.0333333333333334</v>
      </c>
      <c r="V32">
        <f t="shared" si="1"/>
        <v>1.5517241379310347</v>
      </c>
      <c r="W32">
        <f t="shared" si="2"/>
        <v>0.29399999999999998</v>
      </c>
      <c r="X32">
        <f t="shared" si="3"/>
        <v>0.91139999999999999</v>
      </c>
      <c r="Y32">
        <f t="shared" si="4"/>
        <v>0.78300000000000003</v>
      </c>
      <c r="Z32">
        <f t="shared" si="5"/>
        <v>0.39440000000000003</v>
      </c>
      <c r="AA32">
        <f t="shared" si="6"/>
        <v>1.1639846743295019</v>
      </c>
      <c r="AB32">
        <f t="shared" si="7"/>
        <v>0.94897959183673475</v>
      </c>
      <c r="AC32">
        <f t="shared" si="8"/>
        <v>1.0344827586206897</v>
      </c>
      <c r="AD32">
        <f t="shared" si="9"/>
        <v>0.85294117647058809</v>
      </c>
    </row>
    <row r="33" spans="1:30">
      <c r="A33" t="s">
        <v>672</v>
      </c>
      <c r="B33">
        <v>2874</v>
      </c>
      <c r="C33">
        <v>2</v>
      </c>
      <c r="D33">
        <v>0.52</v>
      </c>
      <c r="E33">
        <v>0.56000000000000005</v>
      </c>
      <c r="F33">
        <v>0.92</v>
      </c>
      <c r="G33">
        <v>0.95</v>
      </c>
      <c r="H33">
        <v>0.97</v>
      </c>
      <c r="I33">
        <v>0.91</v>
      </c>
      <c r="J33">
        <v>0.62</v>
      </c>
      <c r="K33">
        <v>0.74</v>
      </c>
      <c r="N33">
        <v>2.9</v>
      </c>
      <c r="R33" t="s">
        <v>675</v>
      </c>
      <c r="S33" t="s">
        <v>700</v>
      </c>
      <c r="T33" t="s">
        <v>701</v>
      </c>
      <c r="U33">
        <f t="shared" si="0"/>
        <v>0.94845360824742275</v>
      </c>
      <c r="V33">
        <f t="shared" si="1"/>
        <v>1.564516129032258</v>
      </c>
      <c r="W33">
        <f t="shared" si="2"/>
        <v>0.29120000000000001</v>
      </c>
      <c r="X33">
        <f t="shared" si="3"/>
        <v>0.874</v>
      </c>
      <c r="Y33">
        <f t="shared" si="4"/>
        <v>0.88270000000000004</v>
      </c>
      <c r="Z33">
        <f t="shared" si="5"/>
        <v>0.45879999999999999</v>
      </c>
      <c r="AA33">
        <f t="shared" si="6"/>
        <v>0.99014387674181481</v>
      </c>
      <c r="AB33">
        <f t="shared" si="7"/>
        <v>0.96842105263157907</v>
      </c>
      <c r="AC33">
        <f t="shared" si="8"/>
        <v>1.0659340659340659</v>
      </c>
      <c r="AD33">
        <f t="shared" si="9"/>
        <v>0.83783783783783783</v>
      </c>
    </row>
    <row r="34" spans="1:30">
      <c r="A34" t="s">
        <v>672</v>
      </c>
      <c r="B34">
        <v>2875</v>
      </c>
      <c r="C34">
        <v>2</v>
      </c>
      <c r="D34">
        <v>0.49</v>
      </c>
      <c r="E34">
        <v>0.66</v>
      </c>
      <c r="F34">
        <v>0.95</v>
      </c>
      <c r="G34">
        <v>0.92</v>
      </c>
      <c r="H34">
        <v>0.96</v>
      </c>
      <c r="I34">
        <v>0.9</v>
      </c>
      <c r="J34">
        <v>0.67</v>
      </c>
      <c r="K34">
        <v>0.67</v>
      </c>
      <c r="N34">
        <v>3</v>
      </c>
      <c r="R34" t="s">
        <v>675</v>
      </c>
      <c r="S34" t="s">
        <v>700</v>
      </c>
      <c r="T34" t="s">
        <v>701</v>
      </c>
      <c r="U34">
        <f t="shared" si="0"/>
        <v>0.98958333333333337</v>
      </c>
      <c r="V34">
        <f t="shared" si="1"/>
        <v>1.4328358208955223</v>
      </c>
      <c r="W34">
        <f t="shared" si="2"/>
        <v>0.32340000000000002</v>
      </c>
      <c r="X34">
        <f t="shared" si="3"/>
        <v>0.874</v>
      </c>
      <c r="Y34">
        <f t="shared" si="4"/>
        <v>0.86399999999999999</v>
      </c>
      <c r="Z34">
        <f t="shared" si="5"/>
        <v>0.44890000000000008</v>
      </c>
      <c r="AA34">
        <f t="shared" si="6"/>
        <v>1.0115740740740742</v>
      </c>
      <c r="AB34">
        <f t="shared" si="7"/>
        <v>1.0326086956521738</v>
      </c>
      <c r="AC34">
        <f t="shared" si="8"/>
        <v>1.0666666666666667</v>
      </c>
      <c r="AD34">
        <f t="shared" si="9"/>
        <v>1</v>
      </c>
    </row>
    <row r="35" spans="1:30">
      <c r="A35" t="s">
        <v>672</v>
      </c>
      <c r="B35">
        <v>2877</v>
      </c>
      <c r="C35">
        <v>2</v>
      </c>
      <c r="D35">
        <v>0.54</v>
      </c>
      <c r="E35">
        <v>0.6</v>
      </c>
      <c r="F35">
        <v>0.98</v>
      </c>
      <c r="G35">
        <v>1</v>
      </c>
      <c r="H35">
        <v>0.98</v>
      </c>
      <c r="I35">
        <v>0.92</v>
      </c>
      <c r="J35">
        <v>0.66</v>
      </c>
      <c r="K35">
        <v>0.76</v>
      </c>
      <c r="N35">
        <v>2.95</v>
      </c>
      <c r="R35" t="s">
        <v>675</v>
      </c>
      <c r="S35" t="s">
        <v>700</v>
      </c>
      <c r="T35" t="s">
        <v>701</v>
      </c>
      <c r="U35">
        <f t="shared" si="0"/>
        <v>1</v>
      </c>
      <c r="V35">
        <f t="shared" si="1"/>
        <v>1.4848484848484849</v>
      </c>
      <c r="W35">
        <f t="shared" si="2"/>
        <v>0.32400000000000001</v>
      </c>
      <c r="X35">
        <f t="shared" si="3"/>
        <v>0.98</v>
      </c>
      <c r="Y35">
        <f t="shared" si="4"/>
        <v>0.90160000000000007</v>
      </c>
      <c r="Z35">
        <f t="shared" si="5"/>
        <v>0.50160000000000005</v>
      </c>
      <c r="AA35">
        <f t="shared" si="6"/>
        <v>1.0869565217391304</v>
      </c>
      <c r="AB35">
        <f t="shared" si="7"/>
        <v>0.98</v>
      </c>
      <c r="AC35">
        <f t="shared" si="8"/>
        <v>1.0652173913043477</v>
      </c>
      <c r="AD35">
        <f t="shared" si="9"/>
        <v>0.86842105263157898</v>
      </c>
    </row>
    <row r="36" spans="1:30">
      <c r="A36" t="s">
        <v>672</v>
      </c>
      <c r="B36">
        <v>2944</v>
      </c>
      <c r="C36">
        <v>2</v>
      </c>
      <c r="D36">
        <v>0.52</v>
      </c>
      <c r="E36">
        <v>0.56999999999999995</v>
      </c>
      <c r="F36">
        <v>0.95</v>
      </c>
      <c r="G36">
        <v>0.85</v>
      </c>
      <c r="H36">
        <v>0.95</v>
      </c>
      <c r="I36">
        <v>0.9</v>
      </c>
      <c r="J36">
        <v>0.65</v>
      </c>
      <c r="K36">
        <v>0.72</v>
      </c>
      <c r="N36">
        <v>2.88</v>
      </c>
      <c r="R36" t="s">
        <v>675</v>
      </c>
      <c r="S36" t="s">
        <v>700</v>
      </c>
      <c r="T36" t="s">
        <v>701</v>
      </c>
      <c r="U36">
        <f t="shared" si="0"/>
        <v>1</v>
      </c>
      <c r="V36">
        <f t="shared" si="1"/>
        <v>1.4615384615384615</v>
      </c>
      <c r="W36">
        <f t="shared" si="2"/>
        <v>0.2964</v>
      </c>
      <c r="X36">
        <f t="shared" si="3"/>
        <v>0.8075</v>
      </c>
      <c r="Y36">
        <f t="shared" si="4"/>
        <v>0.85499999999999998</v>
      </c>
      <c r="Z36">
        <f t="shared" si="5"/>
        <v>0.46799999999999997</v>
      </c>
      <c r="AA36">
        <f t="shared" si="6"/>
        <v>0.94444444444444442</v>
      </c>
      <c r="AB36">
        <f t="shared" si="7"/>
        <v>1.1176470588235294</v>
      </c>
      <c r="AC36">
        <f t="shared" si="8"/>
        <v>1.0555555555555556</v>
      </c>
      <c r="AD36">
        <f t="shared" si="9"/>
        <v>0.90277777777777779</v>
      </c>
    </row>
    <row r="37" spans="1:30">
      <c r="A37" t="s">
        <v>672</v>
      </c>
      <c r="B37">
        <v>2954</v>
      </c>
      <c r="C37">
        <v>2</v>
      </c>
      <c r="D37">
        <v>0.51</v>
      </c>
      <c r="E37">
        <v>0.56000000000000005</v>
      </c>
      <c r="F37">
        <v>0.96</v>
      </c>
      <c r="G37">
        <v>0.97</v>
      </c>
      <c r="H37">
        <v>0.95</v>
      </c>
      <c r="I37">
        <v>0.9</v>
      </c>
      <c r="J37">
        <v>0.56999999999999995</v>
      </c>
      <c r="K37">
        <v>0.72</v>
      </c>
      <c r="N37">
        <v>2.83</v>
      </c>
      <c r="R37" t="s">
        <v>675</v>
      </c>
      <c r="S37" t="s">
        <v>700</v>
      </c>
      <c r="T37" t="s">
        <v>701</v>
      </c>
      <c r="U37">
        <f t="shared" si="0"/>
        <v>1.0105263157894737</v>
      </c>
      <c r="V37">
        <f t="shared" si="1"/>
        <v>1.6666666666666667</v>
      </c>
      <c r="W37">
        <f t="shared" si="2"/>
        <v>0.28560000000000002</v>
      </c>
      <c r="X37">
        <f t="shared" si="3"/>
        <v>0.93119999999999992</v>
      </c>
      <c r="Y37">
        <f t="shared" si="4"/>
        <v>0.85499999999999998</v>
      </c>
      <c r="Z37">
        <f t="shared" si="5"/>
        <v>0.41039999999999993</v>
      </c>
      <c r="AA37">
        <f t="shared" si="6"/>
        <v>1.0891228070175438</v>
      </c>
      <c r="AB37">
        <f t="shared" si="7"/>
        <v>0.98969072164948457</v>
      </c>
      <c r="AC37">
        <f t="shared" si="8"/>
        <v>1.0555555555555556</v>
      </c>
      <c r="AD37">
        <f t="shared" si="9"/>
        <v>0.79166666666666663</v>
      </c>
    </row>
    <row r="38" spans="1:30">
      <c r="A38" t="s">
        <v>672</v>
      </c>
      <c r="B38">
        <v>2955</v>
      </c>
      <c r="C38">
        <v>2</v>
      </c>
      <c r="D38">
        <v>0.52</v>
      </c>
      <c r="E38">
        <v>0.62</v>
      </c>
      <c r="F38">
        <v>0.9</v>
      </c>
      <c r="G38">
        <v>0.93</v>
      </c>
      <c r="H38">
        <v>0.95</v>
      </c>
      <c r="I38">
        <v>0.87</v>
      </c>
      <c r="J38">
        <v>0.57999999999999996</v>
      </c>
      <c r="K38">
        <v>0.64</v>
      </c>
      <c r="N38">
        <v>2.85</v>
      </c>
      <c r="R38" t="s">
        <v>675</v>
      </c>
      <c r="S38" t="s">
        <v>700</v>
      </c>
      <c r="T38" t="s">
        <v>701</v>
      </c>
      <c r="U38">
        <f t="shared" si="0"/>
        <v>0.94736842105263164</v>
      </c>
      <c r="V38">
        <f t="shared" si="1"/>
        <v>1.6379310344827587</v>
      </c>
      <c r="W38">
        <f t="shared" si="2"/>
        <v>0.32240000000000002</v>
      </c>
      <c r="X38">
        <f t="shared" si="3"/>
        <v>0.83700000000000008</v>
      </c>
      <c r="Y38">
        <f t="shared" si="4"/>
        <v>0.82650000000000001</v>
      </c>
      <c r="Z38">
        <f t="shared" si="5"/>
        <v>0.37119999999999997</v>
      </c>
      <c r="AA38">
        <f t="shared" si="6"/>
        <v>1.0127041742286753</v>
      </c>
      <c r="AB38">
        <f t="shared" si="7"/>
        <v>0.96774193548387089</v>
      </c>
      <c r="AC38">
        <f t="shared" si="8"/>
        <v>1.0919540229885056</v>
      </c>
      <c r="AD38">
        <f t="shared" si="9"/>
        <v>0.90624999999999989</v>
      </c>
    </row>
    <row r="39" spans="1:30">
      <c r="A39" t="s">
        <v>672</v>
      </c>
      <c r="B39">
        <v>2956</v>
      </c>
      <c r="C39">
        <v>2</v>
      </c>
      <c r="D39">
        <v>0.56999999999999995</v>
      </c>
      <c r="E39">
        <v>0.57999999999999996</v>
      </c>
      <c r="F39">
        <v>0.94</v>
      </c>
      <c r="G39">
        <v>0.95</v>
      </c>
      <c r="H39">
        <v>0.96</v>
      </c>
      <c r="I39">
        <v>0.9</v>
      </c>
      <c r="J39">
        <v>0.57999999999999996</v>
      </c>
      <c r="K39">
        <v>0.74</v>
      </c>
      <c r="N39">
        <v>2.95</v>
      </c>
      <c r="R39" t="s">
        <v>675</v>
      </c>
      <c r="S39" t="s">
        <v>700</v>
      </c>
      <c r="T39" t="s">
        <v>701</v>
      </c>
      <c r="U39">
        <f t="shared" si="0"/>
        <v>0.97916666666666663</v>
      </c>
      <c r="V39">
        <f t="shared" si="1"/>
        <v>1.6551724137931034</v>
      </c>
      <c r="W39">
        <f t="shared" si="2"/>
        <v>0.33059999999999995</v>
      </c>
      <c r="X39">
        <f t="shared" si="3"/>
        <v>0.8929999999999999</v>
      </c>
      <c r="Y39">
        <f t="shared" si="4"/>
        <v>0.86399999999999999</v>
      </c>
      <c r="Z39">
        <f t="shared" si="5"/>
        <v>0.42919999999999997</v>
      </c>
      <c r="AA39">
        <f t="shared" si="6"/>
        <v>1.0335648148148147</v>
      </c>
      <c r="AB39">
        <f t="shared" si="7"/>
        <v>0.98947368421052628</v>
      </c>
      <c r="AC39">
        <f t="shared" si="8"/>
        <v>1.0666666666666667</v>
      </c>
      <c r="AD39">
        <f t="shared" si="9"/>
        <v>0.78378378378378377</v>
      </c>
    </row>
    <row r="40" spans="1:30">
      <c r="A40" t="s">
        <v>672</v>
      </c>
      <c r="B40">
        <v>3112</v>
      </c>
      <c r="C40">
        <v>2</v>
      </c>
      <c r="D40">
        <v>0.56000000000000005</v>
      </c>
      <c r="E40">
        <v>0.62</v>
      </c>
      <c r="F40">
        <v>0.91</v>
      </c>
      <c r="G40">
        <v>0.89</v>
      </c>
      <c r="H40">
        <v>0.93</v>
      </c>
      <c r="I40">
        <v>0.82</v>
      </c>
      <c r="J40">
        <v>0.56000000000000005</v>
      </c>
      <c r="K40">
        <v>0.7</v>
      </c>
      <c r="N40">
        <v>2.82</v>
      </c>
      <c r="R40" t="s">
        <v>675</v>
      </c>
      <c r="S40" t="s">
        <v>700</v>
      </c>
      <c r="T40" t="s">
        <v>701</v>
      </c>
      <c r="U40">
        <f t="shared" si="0"/>
        <v>0.978494623655914</v>
      </c>
      <c r="V40">
        <f t="shared" si="1"/>
        <v>1.6607142857142856</v>
      </c>
      <c r="W40">
        <f t="shared" si="2"/>
        <v>0.34720000000000001</v>
      </c>
      <c r="X40">
        <f t="shared" si="3"/>
        <v>0.80990000000000006</v>
      </c>
      <c r="Y40">
        <f t="shared" si="4"/>
        <v>0.76259999999999994</v>
      </c>
      <c r="Z40">
        <f t="shared" si="5"/>
        <v>0.39200000000000002</v>
      </c>
      <c r="AA40">
        <f t="shared" si="6"/>
        <v>1.0620246525045898</v>
      </c>
      <c r="AB40">
        <f t="shared" si="7"/>
        <v>1.0224719101123596</v>
      </c>
      <c r="AC40">
        <f t="shared" si="8"/>
        <v>1.1341463414634148</v>
      </c>
      <c r="AD40">
        <f t="shared" si="9"/>
        <v>0.80000000000000016</v>
      </c>
    </row>
    <row r="41" spans="1:30">
      <c r="A41" t="s">
        <v>672</v>
      </c>
      <c r="B41">
        <v>3114</v>
      </c>
      <c r="C41">
        <v>2</v>
      </c>
      <c r="D41">
        <v>0.55000000000000004</v>
      </c>
      <c r="E41">
        <v>0.67</v>
      </c>
      <c r="F41">
        <v>0.97</v>
      </c>
      <c r="G41">
        <v>0.91</v>
      </c>
      <c r="H41">
        <v>0.95</v>
      </c>
      <c r="I41">
        <v>0.91</v>
      </c>
      <c r="J41">
        <v>0.55000000000000004</v>
      </c>
      <c r="K41">
        <v>0.74</v>
      </c>
      <c r="N41">
        <v>2.85</v>
      </c>
      <c r="R41" t="s">
        <v>675</v>
      </c>
      <c r="S41" t="s">
        <v>700</v>
      </c>
      <c r="T41" t="s">
        <v>701</v>
      </c>
      <c r="U41">
        <f t="shared" si="0"/>
        <v>1.0210526315789474</v>
      </c>
      <c r="V41">
        <f t="shared" si="1"/>
        <v>1.7272727272727271</v>
      </c>
      <c r="W41">
        <f t="shared" si="2"/>
        <v>0.36850000000000005</v>
      </c>
      <c r="X41">
        <f t="shared" si="3"/>
        <v>0.88270000000000004</v>
      </c>
      <c r="Y41">
        <f t="shared" si="4"/>
        <v>0.86449999999999994</v>
      </c>
      <c r="Z41">
        <f t="shared" si="5"/>
        <v>0.40700000000000003</v>
      </c>
      <c r="AA41">
        <f t="shared" si="6"/>
        <v>1.0210526315789474</v>
      </c>
      <c r="AB41">
        <f t="shared" si="7"/>
        <v>1.0659340659340659</v>
      </c>
      <c r="AC41">
        <f t="shared" si="8"/>
        <v>1.0439560439560438</v>
      </c>
      <c r="AD41">
        <f t="shared" si="9"/>
        <v>0.74324324324324331</v>
      </c>
    </row>
    <row r="42" spans="1:30">
      <c r="A42" t="s">
        <v>672</v>
      </c>
      <c r="B42">
        <v>3299</v>
      </c>
      <c r="C42">
        <v>2</v>
      </c>
      <c r="D42">
        <v>0.53</v>
      </c>
      <c r="E42">
        <v>0.54</v>
      </c>
      <c r="F42">
        <v>0.92</v>
      </c>
      <c r="G42">
        <v>0.9</v>
      </c>
      <c r="H42">
        <v>0.93</v>
      </c>
      <c r="I42">
        <v>0.98</v>
      </c>
      <c r="J42">
        <v>0.57999999999999996</v>
      </c>
      <c r="K42">
        <v>0.66</v>
      </c>
      <c r="N42">
        <v>2.85</v>
      </c>
      <c r="R42" t="s">
        <v>675</v>
      </c>
      <c r="S42" t="s">
        <v>700</v>
      </c>
      <c r="T42" t="s">
        <v>701</v>
      </c>
      <c r="U42">
        <f t="shared" si="0"/>
        <v>0.989247311827957</v>
      </c>
      <c r="V42">
        <f t="shared" si="1"/>
        <v>1.6034482758620692</v>
      </c>
      <c r="W42">
        <f t="shared" si="2"/>
        <v>0.28620000000000001</v>
      </c>
      <c r="X42">
        <f t="shared" si="3"/>
        <v>0.82800000000000007</v>
      </c>
      <c r="Y42">
        <f t="shared" si="4"/>
        <v>0.91139999999999999</v>
      </c>
      <c r="Z42">
        <f t="shared" si="5"/>
        <v>0.38279999999999997</v>
      </c>
      <c r="AA42">
        <f t="shared" si="6"/>
        <v>0.90849242922975648</v>
      </c>
      <c r="AB42">
        <f t="shared" si="7"/>
        <v>1.0222222222222221</v>
      </c>
      <c r="AC42">
        <f t="shared" si="8"/>
        <v>0.94897959183673475</v>
      </c>
      <c r="AD42">
        <f t="shared" si="9"/>
        <v>0.87878787878787867</v>
      </c>
    </row>
    <row r="43" spans="1:30">
      <c r="A43" t="s">
        <v>672</v>
      </c>
      <c r="B43">
        <v>3659</v>
      </c>
      <c r="C43">
        <v>2</v>
      </c>
      <c r="D43">
        <v>0.53</v>
      </c>
      <c r="E43">
        <v>0.56000000000000005</v>
      </c>
      <c r="F43">
        <v>0.88</v>
      </c>
      <c r="G43">
        <v>0.89</v>
      </c>
      <c r="H43">
        <v>0.89</v>
      </c>
      <c r="I43">
        <v>0.83</v>
      </c>
      <c r="J43">
        <v>0.56999999999999995</v>
      </c>
      <c r="K43">
        <v>0.64</v>
      </c>
      <c r="N43">
        <v>2.76</v>
      </c>
      <c r="R43" t="s">
        <v>675</v>
      </c>
      <c r="S43" t="s">
        <v>700</v>
      </c>
      <c r="T43" t="s">
        <v>701</v>
      </c>
      <c r="U43">
        <f t="shared" si="0"/>
        <v>0.9887640449438202</v>
      </c>
      <c r="V43">
        <f t="shared" si="1"/>
        <v>1.56140350877193</v>
      </c>
      <c r="W43">
        <f t="shared" si="2"/>
        <v>0.29680000000000006</v>
      </c>
      <c r="X43">
        <f t="shared" si="3"/>
        <v>0.78320000000000001</v>
      </c>
      <c r="Y43">
        <f t="shared" si="4"/>
        <v>0.73870000000000002</v>
      </c>
      <c r="Z43">
        <f t="shared" si="5"/>
        <v>0.36479999999999996</v>
      </c>
      <c r="AA43">
        <f t="shared" si="6"/>
        <v>1.0602409638554218</v>
      </c>
      <c r="AB43">
        <f t="shared" si="7"/>
        <v>0.9887640449438202</v>
      </c>
      <c r="AC43">
        <f t="shared" si="8"/>
        <v>1.072289156626506</v>
      </c>
      <c r="AD43">
        <f t="shared" si="9"/>
        <v>0.89062499999999989</v>
      </c>
    </row>
    <row r="44" spans="1:30">
      <c r="A44" t="s">
        <v>672</v>
      </c>
      <c r="B44">
        <v>3660</v>
      </c>
      <c r="C44">
        <v>2</v>
      </c>
      <c r="D44">
        <v>0.55000000000000004</v>
      </c>
      <c r="E44">
        <v>0.59</v>
      </c>
      <c r="F44">
        <v>0.86</v>
      </c>
      <c r="G44">
        <v>0.87</v>
      </c>
      <c r="H44">
        <v>0.94</v>
      </c>
      <c r="I44">
        <v>0.85</v>
      </c>
      <c r="J44">
        <v>0.55000000000000004</v>
      </c>
      <c r="K44">
        <v>0.67</v>
      </c>
      <c r="N44">
        <v>2.82</v>
      </c>
      <c r="R44" t="s">
        <v>675</v>
      </c>
      <c r="S44" t="s">
        <v>700</v>
      </c>
      <c r="T44" t="s">
        <v>701</v>
      </c>
      <c r="U44">
        <f t="shared" si="0"/>
        <v>0.91489361702127658</v>
      </c>
      <c r="V44">
        <f t="shared" si="1"/>
        <v>1.7090909090909088</v>
      </c>
      <c r="W44">
        <f t="shared" si="2"/>
        <v>0.32450000000000001</v>
      </c>
      <c r="X44">
        <f t="shared" si="3"/>
        <v>0.74819999999999998</v>
      </c>
      <c r="Y44">
        <f t="shared" si="4"/>
        <v>0.79899999999999993</v>
      </c>
      <c r="Z44">
        <f t="shared" si="5"/>
        <v>0.36850000000000005</v>
      </c>
      <c r="AA44">
        <f t="shared" si="6"/>
        <v>0.93642052565707135</v>
      </c>
      <c r="AB44">
        <f t="shared" si="7"/>
        <v>0.9885057471264368</v>
      </c>
      <c r="AC44">
        <f t="shared" si="8"/>
        <v>1.1058823529411765</v>
      </c>
      <c r="AD44">
        <f t="shared" si="9"/>
        <v>0.82089552238805974</v>
      </c>
    </row>
    <row r="45" spans="1:30">
      <c r="A45" t="s">
        <v>672</v>
      </c>
      <c r="B45">
        <v>3778</v>
      </c>
      <c r="C45">
        <v>2</v>
      </c>
      <c r="D45">
        <v>0.54</v>
      </c>
      <c r="E45">
        <v>0.65</v>
      </c>
      <c r="F45">
        <v>0.95</v>
      </c>
      <c r="G45">
        <v>0.98</v>
      </c>
      <c r="H45">
        <v>0.93</v>
      </c>
      <c r="I45">
        <v>0.9</v>
      </c>
      <c r="J45">
        <v>0.55000000000000004</v>
      </c>
      <c r="K45">
        <v>0.67</v>
      </c>
      <c r="N45">
        <v>2.8</v>
      </c>
      <c r="R45" t="s">
        <v>675</v>
      </c>
      <c r="S45" t="s">
        <v>700</v>
      </c>
      <c r="T45" t="s">
        <v>701</v>
      </c>
      <c r="U45">
        <f t="shared" si="0"/>
        <v>1.021505376344086</v>
      </c>
      <c r="V45">
        <f t="shared" si="1"/>
        <v>1.6909090909090909</v>
      </c>
      <c r="W45">
        <f t="shared" si="2"/>
        <v>0.35100000000000003</v>
      </c>
      <c r="X45">
        <f t="shared" si="3"/>
        <v>0.93099999999999994</v>
      </c>
      <c r="Y45">
        <f t="shared" si="4"/>
        <v>0.83700000000000008</v>
      </c>
      <c r="Z45">
        <f t="shared" si="5"/>
        <v>0.36850000000000005</v>
      </c>
      <c r="AA45">
        <f t="shared" si="6"/>
        <v>1.112305854241338</v>
      </c>
      <c r="AB45">
        <f t="shared" si="7"/>
        <v>0.96938775510204078</v>
      </c>
      <c r="AC45">
        <f t="shared" si="8"/>
        <v>1.0333333333333334</v>
      </c>
      <c r="AD45">
        <f t="shared" si="9"/>
        <v>0.82089552238805974</v>
      </c>
    </row>
    <row r="46" spans="1:30">
      <c r="A46" t="s">
        <v>672</v>
      </c>
      <c r="B46">
        <v>3792</v>
      </c>
      <c r="C46">
        <v>2</v>
      </c>
      <c r="D46">
        <v>0.6</v>
      </c>
      <c r="E46">
        <v>0.56999999999999995</v>
      </c>
      <c r="F46">
        <v>0.94</v>
      </c>
      <c r="G46">
        <v>0.97</v>
      </c>
      <c r="H46">
        <v>1.02</v>
      </c>
      <c r="I46">
        <v>0.92</v>
      </c>
      <c r="J46">
        <v>0.65</v>
      </c>
      <c r="K46">
        <v>0.77</v>
      </c>
      <c r="N46">
        <v>3</v>
      </c>
      <c r="R46" t="s">
        <v>675</v>
      </c>
      <c r="S46" t="s">
        <v>700</v>
      </c>
      <c r="T46" t="s">
        <v>701</v>
      </c>
      <c r="U46">
        <f t="shared" si="0"/>
        <v>0.92156862745098034</v>
      </c>
      <c r="V46">
        <f t="shared" si="1"/>
        <v>1.5692307692307692</v>
      </c>
      <c r="W46">
        <f t="shared" si="2"/>
        <v>0.34199999999999997</v>
      </c>
      <c r="X46">
        <f t="shared" si="3"/>
        <v>0.91179999999999994</v>
      </c>
      <c r="Y46">
        <f t="shared" si="4"/>
        <v>0.93840000000000001</v>
      </c>
      <c r="Z46">
        <f t="shared" si="5"/>
        <v>0.50050000000000006</v>
      </c>
      <c r="AA46">
        <f t="shared" si="6"/>
        <v>0.97165387894288147</v>
      </c>
      <c r="AB46">
        <f t="shared" si="7"/>
        <v>0.96907216494845361</v>
      </c>
      <c r="AC46">
        <f t="shared" si="8"/>
        <v>1.1086956521739131</v>
      </c>
      <c r="AD46">
        <f t="shared" si="9"/>
        <v>0.84415584415584421</v>
      </c>
    </row>
    <row r="47" spans="1:30">
      <c r="A47" t="s">
        <v>672</v>
      </c>
      <c r="B47">
        <v>4110</v>
      </c>
      <c r="C47">
        <v>2</v>
      </c>
      <c r="D47">
        <v>0.53</v>
      </c>
      <c r="E47">
        <v>0.59</v>
      </c>
      <c r="F47">
        <v>0.98</v>
      </c>
      <c r="G47">
        <v>0.97</v>
      </c>
      <c r="H47">
        <v>0.97</v>
      </c>
      <c r="I47">
        <v>0.86</v>
      </c>
      <c r="J47">
        <v>0.62</v>
      </c>
      <c r="K47">
        <v>0.74</v>
      </c>
      <c r="N47">
        <v>3</v>
      </c>
      <c r="R47" t="s">
        <v>675</v>
      </c>
      <c r="S47" t="s">
        <v>700</v>
      </c>
      <c r="T47" t="s">
        <v>701</v>
      </c>
      <c r="U47">
        <f t="shared" si="0"/>
        <v>1.0103092783505154</v>
      </c>
      <c r="V47">
        <f t="shared" si="1"/>
        <v>1.564516129032258</v>
      </c>
      <c r="W47">
        <f t="shared" si="2"/>
        <v>0.31269999999999998</v>
      </c>
      <c r="X47">
        <f t="shared" si="3"/>
        <v>0.9506</v>
      </c>
      <c r="Y47">
        <f t="shared" si="4"/>
        <v>0.83419999999999994</v>
      </c>
      <c r="Z47">
        <f t="shared" si="5"/>
        <v>0.45879999999999999</v>
      </c>
      <c r="AA47">
        <f t="shared" si="6"/>
        <v>1.1395348837209303</v>
      </c>
      <c r="AB47">
        <f t="shared" si="7"/>
        <v>1.0103092783505154</v>
      </c>
      <c r="AC47">
        <f t="shared" si="8"/>
        <v>1.1279069767441861</v>
      </c>
      <c r="AD47">
        <f t="shared" si="9"/>
        <v>0.83783783783783783</v>
      </c>
    </row>
    <row r="48" spans="1:30">
      <c r="A48" t="s">
        <v>672</v>
      </c>
      <c r="B48">
        <v>5053</v>
      </c>
      <c r="C48">
        <v>2</v>
      </c>
      <c r="D48">
        <v>0.52</v>
      </c>
      <c r="E48">
        <v>0.57999999999999996</v>
      </c>
      <c r="F48">
        <v>0.93</v>
      </c>
      <c r="G48">
        <v>0.91</v>
      </c>
      <c r="H48">
        <v>0.94</v>
      </c>
      <c r="I48">
        <v>0.81</v>
      </c>
      <c r="J48">
        <v>0.57999999999999996</v>
      </c>
      <c r="K48">
        <v>0.65</v>
      </c>
      <c r="N48">
        <v>2.85</v>
      </c>
      <c r="R48" t="s">
        <v>675</v>
      </c>
      <c r="S48" t="s">
        <v>700</v>
      </c>
      <c r="T48" t="s">
        <v>701</v>
      </c>
      <c r="U48">
        <f t="shared" si="0"/>
        <v>0.98936170212765973</v>
      </c>
      <c r="V48">
        <f t="shared" si="1"/>
        <v>1.6206896551724139</v>
      </c>
      <c r="W48">
        <f t="shared" si="2"/>
        <v>0.30159999999999998</v>
      </c>
      <c r="X48">
        <f t="shared" si="3"/>
        <v>0.84630000000000005</v>
      </c>
      <c r="Y48">
        <f t="shared" si="4"/>
        <v>0.76139999999999997</v>
      </c>
      <c r="Z48">
        <f t="shared" si="5"/>
        <v>0.377</v>
      </c>
      <c r="AA48">
        <f t="shared" si="6"/>
        <v>1.1115051221434202</v>
      </c>
      <c r="AB48">
        <f t="shared" si="7"/>
        <v>1.0219780219780219</v>
      </c>
      <c r="AC48">
        <f t="shared" si="8"/>
        <v>1.1604938271604937</v>
      </c>
      <c r="AD48">
        <f t="shared" si="9"/>
        <v>0.89230769230769225</v>
      </c>
    </row>
    <row r="49" spans="1:30">
      <c r="A49" t="s">
        <v>672</v>
      </c>
      <c r="B49">
        <v>5662</v>
      </c>
      <c r="C49">
        <v>2</v>
      </c>
      <c r="D49">
        <v>0.56000000000000005</v>
      </c>
      <c r="E49">
        <v>0.52</v>
      </c>
      <c r="F49">
        <v>0.93</v>
      </c>
      <c r="G49">
        <v>0.89</v>
      </c>
      <c r="H49">
        <v>0.98</v>
      </c>
      <c r="I49">
        <v>0.86</v>
      </c>
      <c r="J49">
        <v>0.57999999999999996</v>
      </c>
      <c r="K49">
        <v>0.69</v>
      </c>
      <c r="N49">
        <v>2.9</v>
      </c>
      <c r="R49" t="s">
        <v>675</v>
      </c>
      <c r="S49" t="s">
        <v>700</v>
      </c>
      <c r="T49" t="s">
        <v>701</v>
      </c>
      <c r="U49">
        <f t="shared" si="0"/>
        <v>0.94897959183673475</v>
      </c>
      <c r="V49">
        <f t="shared" si="1"/>
        <v>1.6896551724137931</v>
      </c>
      <c r="W49">
        <f t="shared" si="2"/>
        <v>0.29120000000000001</v>
      </c>
      <c r="X49">
        <f t="shared" si="3"/>
        <v>0.8277000000000001</v>
      </c>
      <c r="Y49">
        <f t="shared" si="4"/>
        <v>0.84279999999999999</v>
      </c>
      <c r="Z49">
        <f t="shared" si="5"/>
        <v>0.40019999999999994</v>
      </c>
      <c r="AA49">
        <f t="shared" si="6"/>
        <v>0.98208353108685342</v>
      </c>
      <c r="AB49">
        <f t="shared" si="7"/>
        <v>1.0449438202247192</v>
      </c>
      <c r="AC49">
        <f t="shared" si="8"/>
        <v>1.1395348837209303</v>
      </c>
      <c r="AD49">
        <f t="shared" si="9"/>
        <v>0.84057971014492749</v>
      </c>
    </row>
    <row r="50" spans="1:30">
      <c r="A50" t="s">
        <v>672</v>
      </c>
      <c r="B50">
        <v>5898</v>
      </c>
      <c r="C50">
        <v>2</v>
      </c>
      <c r="D50">
        <v>0.55000000000000004</v>
      </c>
      <c r="E50">
        <v>0.62</v>
      </c>
      <c r="F50">
        <v>0.97</v>
      </c>
      <c r="G50">
        <v>0.96</v>
      </c>
      <c r="H50">
        <v>0.97</v>
      </c>
      <c r="I50">
        <v>0.91</v>
      </c>
      <c r="J50">
        <v>0.56999999999999995</v>
      </c>
      <c r="K50">
        <v>0.7</v>
      </c>
      <c r="N50">
        <v>2.9</v>
      </c>
      <c r="R50" t="s">
        <v>675</v>
      </c>
      <c r="S50" t="s">
        <v>700</v>
      </c>
      <c r="T50" t="s">
        <v>701</v>
      </c>
      <c r="U50">
        <f t="shared" si="0"/>
        <v>1</v>
      </c>
      <c r="V50">
        <f t="shared" si="1"/>
        <v>1.7017543859649125</v>
      </c>
      <c r="W50">
        <f t="shared" si="2"/>
        <v>0.34100000000000003</v>
      </c>
      <c r="X50">
        <f t="shared" si="3"/>
        <v>0.93119999999999992</v>
      </c>
      <c r="Y50">
        <f t="shared" si="4"/>
        <v>0.88270000000000004</v>
      </c>
      <c r="Z50">
        <f t="shared" si="5"/>
        <v>0.39899999999999997</v>
      </c>
      <c r="AA50">
        <f t="shared" si="6"/>
        <v>1.0549450549450547</v>
      </c>
      <c r="AB50">
        <f t="shared" si="7"/>
        <v>1.0104166666666667</v>
      </c>
      <c r="AC50">
        <f t="shared" si="8"/>
        <v>1.0659340659340659</v>
      </c>
      <c r="AD50">
        <f t="shared" si="9"/>
        <v>0.81428571428571428</v>
      </c>
    </row>
    <row r="51" spans="1:30">
      <c r="A51" t="s">
        <v>672</v>
      </c>
      <c r="B51">
        <v>6913</v>
      </c>
      <c r="C51">
        <v>2</v>
      </c>
      <c r="D51">
        <v>0.54</v>
      </c>
      <c r="E51">
        <v>0.6</v>
      </c>
      <c r="F51">
        <v>0.97</v>
      </c>
      <c r="G51">
        <v>0.94</v>
      </c>
      <c r="H51">
        <v>0.93</v>
      </c>
      <c r="I51">
        <v>0.88</v>
      </c>
      <c r="J51">
        <v>0.55000000000000004</v>
      </c>
      <c r="K51">
        <v>0.63</v>
      </c>
      <c r="N51">
        <v>2.8</v>
      </c>
      <c r="R51" t="s">
        <v>675</v>
      </c>
      <c r="S51" t="s">
        <v>700</v>
      </c>
      <c r="T51" t="s">
        <v>701</v>
      </c>
      <c r="U51">
        <f t="shared" si="0"/>
        <v>1.043010752688172</v>
      </c>
      <c r="V51">
        <f t="shared" si="1"/>
        <v>1.6909090909090909</v>
      </c>
      <c r="W51">
        <f t="shared" si="2"/>
        <v>0.32400000000000001</v>
      </c>
      <c r="X51">
        <f t="shared" si="3"/>
        <v>0.91179999999999994</v>
      </c>
      <c r="Y51">
        <f t="shared" si="4"/>
        <v>0.81840000000000002</v>
      </c>
      <c r="Z51">
        <f t="shared" si="5"/>
        <v>0.34650000000000003</v>
      </c>
      <c r="AA51">
        <f t="shared" si="6"/>
        <v>1.1141251221896382</v>
      </c>
      <c r="AB51">
        <f t="shared" si="7"/>
        <v>1.0319148936170213</v>
      </c>
      <c r="AC51">
        <f t="shared" si="8"/>
        <v>1.0568181818181819</v>
      </c>
      <c r="AD51">
        <f t="shared" si="9"/>
        <v>0.87301587301587313</v>
      </c>
    </row>
    <row r="52" spans="1:30">
      <c r="A52" t="s">
        <v>873</v>
      </c>
      <c r="B52" t="s">
        <v>690</v>
      </c>
      <c r="C52">
        <v>2</v>
      </c>
      <c r="D52" s="33">
        <v>0.47</v>
      </c>
      <c r="E52" s="33"/>
      <c r="F52" s="33">
        <v>0.94</v>
      </c>
      <c r="G52" s="33">
        <v>0.94</v>
      </c>
      <c r="H52" s="33">
        <v>0.96</v>
      </c>
      <c r="I52" s="33">
        <v>0.89</v>
      </c>
      <c r="J52" s="33">
        <v>0.6</v>
      </c>
      <c r="K52" s="33">
        <v>0.65</v>
      </c>
      <c r="U52">
        <f>F52/H52</f>
        <v>0.97916666666666663</v>
      </c>
      <c r="X52">
        <f>F52*G52</f>
        <v>0.88359999999999994</v>
      </c>
      <c r="Y52">
        <f>H52*I52</f>
        <v>0.85439999999999994</v>
      </c>
      <c r="AA52">
        <f>X52/Y52</f>
        <v>1.0341760299625469</v>
      </c>
      <c r="AB52">
        <f>F52/G52</f>
        <v>1</v>
      </c>
      <c r="AC52">
        <f>H52/I52</f>
        <v>1.0786516853932584</v>
      </c>
    </row>
    <row r="53" spans="1:30">
      <c r="A53" t="s">
        <v>785</v>
      </c>
      <c r="B53">
        <v>39233</v>
      </c>
      <c r="C53">
        <v>1</v>
      </c>
      <c r="D53">
        <v>0.42</v>
      </c>
      <c r="E53">
        <v>0.45</v>
      </c>
      <c r="F53">
        <v>0.89</v>
      </c>
      <c r="G53">
        <v>0.88</v>
      </c>
      <c r="H53">
        <v>0.91</v>
      </c>
      <c r="I53">
        <v>0.82</v>
      </c>
      <c r="J53">
        <v>0.56000000000000005</v>
      </c>
      <c r="K53">
        <v>0.54</v>
      </c>
      <c r="L53">
        <v>1.31</v>
      </c>
      <c r="M53">
        <v>2.19</v>
      </c>
      <c r="N53">
        <v>2.7</v>
      </c>
      <c r="O53">
        <v>1.77</v>
      </c>
      <c r="P53">
        <v>2.2799999999999998</v>
      </c>
      <c r="Q53">
        <v>1.42</v>
      </c>
      <c r="R53" t="s">
        <v>675</v>
      </c>
      <c r="T53" t="s">
        <v>702</v>
      </c>
      <c r="U53">
        <f t="shared" si="0"/>
        <v>0.97802197802197799</v>
      </c>
      <c r="V53">
        <f t="shared" si="1"/>
        <v>1.625</v>
      </c>
      <c r="W53">
        <f t="shared" si="2"/>
        <v>0.189</v>
      </c>
      <c r="X53">
        <f t="shared" si="3"/>
        <v>0.78320000000000001</v>
      </c>
      <c r="Y53">
        <f t="shared" si="4"/>
        <v>0.74619999999999997</v>
      </c>
      <c r="Z53">
        <f t="shared" si="5"/>
        <v>0.30240000000000006</v>
      </c>
      <c r="AA53">
        <f t="shared" si="6"/>
        <v>1.0495845617796837</v>
      </c>
      <c r="AB53">
        <f t="shared" si="7"/>
        <v>1.0113636363636365</v>
      </c>
      <c r="AC53">
        <f t="shared" si="8"/>
        <v>1.1097560975609757</v>
      </c>
      <c r="AD53">
        <f t="shared" si="9"/>
        <v>1.037037037037037</v>
      </c>
    </row>
    <row r="54" spans="1:30">
      <c r="A54" t="s">
        <v>785</v>
      </c>
      <c r="B54">
        <v>39233</v>
      </c>
      <c r="C54">
        <v>1</v>
      </c>
      <c r="D54">
        <v>0.44</v>
      </c>
      <c r="E54">
        <v>0.52</v>
      </c>
      <c r="H54">
        <v>0.85</v>
      </c>
      <c r="I54">
        <v>0.81</v>
      </c>
      <c r="J54">
        <v>0.61</v>
      </c>
      <c r="K54">
        <v>0.6</v>
      </c>
      <c r="L54">
        <v>1.23</v>
      </c>
      <c r="M54">
        <v>2.08</v>
      </c>
      <c r="N54">
        <v>2.62</v>
      </c>
      <c r="Q54">
        <v>1.37</v>
      </c>
      <c r="R54" t="s">
        <v>675</v>
      </c>
      <c r="T54" t="s">
        <v>702</v>
      </c>
      <c r="V54">
        <f t="shared" si="1"/>
        <v>1.3934426229508197</v>
      </c>
      <c r="W54">
        <f t="shared" si="2"/>
        <v>0.2288</v>
      </c>
      <c r="Y54">
        <f t="shared" si="4"/>
        <v>0.6885</v>
      </c>
      <c r="Z54">
        <f t="shared" si="5"/>
        <v>0.36599999999999999</v>
      </c>
      <c r="AC54">
        <f t="shared" si="8"/>
        <v>1.0493827160493827</v>
      </c>
      <c r="AD54">
        <f t="shared" si="9"/>
        <v>1.0166666666666666</v>
      </c>
    </row>
    <row r="55" spans="1:30">
      <c r="A55" t="s">
        <v>634</v>
      </c>
      <c r="B55">
        <v>53387</v>
      </c>
      <c r="C55">
        <v>1</v>
      </c>
      <c r="D55">
        <v>0.46</v>
      </c>
      <c r="E55">
        <v>0.56999999999999995</v>
      </c>
      <c r="F55">
        <v>1.07</v>
      </c>
      <c r="G55">
        <v>0.94</v>
      </c>
      <c r="H55">
        <v>0.98</v>
      </c>
      <c r="I55">
        <v>0.91</v>
      </c>
      <c r="J55">
        <v>0.63</v>
      </c>
      <c r="K55">
        <v>0.68</v>
      </c>
      <c r="L55">
        <v>1.5</v>
      </c>
      <c r="M55">
        <v>2.44</v>
      </c>
      <c r="N55">
        <v>2.98</v>
      </c>
      <c r="O55">
        <v>2.0099999999999998</v>
      </c>
      <c r="P55">
        <v>2.57</v>
      </c>
      <c r="Q55">
        <v>1.54</v>
      </c>
      <c r="R55" t="s">
        <v>675</v>
      </c>
      <c r="T55" t="s">
        <v>702</v>
      </c>
      <c r="U55">
        <f t="shared" si="0"/>
        <v>1.0918367346938775</v>
      </c>
      <c r="V55">
        <f t="shared" si="1"/>
        <v>1.5555555555555556</v>
      </c>
      <c r="W55">
        <f t="shared" si="2"/>
        <v>0.26219999999999999</v>
      </c>
      <c r="X55">
        <f t="shared" si="3"/>
        <v>1.0058</v>
      </c>
      <c r="Y55">
        <f t="shared" si="4"/>
        <v>0.89180000000000004</v>
      </c>
      <c r="Z55">
        <f t="shared" si="5"/>
        <v>0.42840000000000006</v>
      </c>
      <c r="AA55">
        <f t="shared" si="6"/>
        <v>1.1278313523211483</v>
      </c>
      <c r="AB55">
        <f t="shared" si="7"/>
        <v>1.1382978723404256</v>
      </c>
      <c r="AC55">
        <f t="shared" si="8"/>
        <v>1.0769230769230769</v>
      </c>
      <c r="AD55">
        <f t="shared" si="9"/>
        <v>0.92647058823529405</v>
      </c>
    </row>
    <row r="56" spans="1:30">
      <c r="A56" t="s">
        <v>634</v>
      </c>
      <c r="B56">
        <v>53387</v>
      </c>
      <c r="C56">
        <v>1</v>
      </c>
      <c r="D56">
        <v>0.45</v>
      </c>
      <c r="E56">
        <v>0.6</v>
      </c>
      <c r="F56">
        <v>1</v>
      </c>
      <c r="G56">
        <v>0.96</v>
      </c>
      <c r="H56">
        <v>0.99</v>
      </c>
      <c r="I56">
        <v>0.91</v>
      </c>
      <c r="J56">
        <v>0.64</v>
      </c>
      <c r="K56">
        <v>0.64</v>
      </c>
      <c r="L56">
        <v>1.37</v>
      </c>
      <c r="M56">
        <v>2.2599999999999998</v>
      </c>
      <c r="N56">
        <v>2.77</v>
      </c>
      <c r="O56">
        <v>1.89</v>
      </c>
      <c r="P56">
        <v>2.39</v>
      </c>
      <c r="Q56">
        <v>1.5</v>
      </c>
      <c r="R56" t="s">
        <v>675</v>
      </c>
      <c r="T56" t="s">
        <v>702</v>
      </c>
      <c r="U56">
        <f t="shared" si="0"/>
        <v>1.0101010101010102</v>
      </c>
      <c r="V56">
        <f t="shared" si="1"/>
        <v>1.546875</v>
      </c>
      <c r="W56">
        <f t="shared" si="2"/>
        <v>0.27</v>
      </c>
      <c r="X56">
        <f t="shared" si="3"/>
        <v>0.96</v>
      </c>
      <c r="Y56">
        <f t="shared" si="4"/>
        <v>0.90090000000000003</v>
      </c>
      <c r="Z56">
        <f t="shared" si="5"/>
        <v>0.40960000000000002</v>
      </c>
      <c r="AA56">
        <f t="shared" si="6"/>
        <v>1.0656010656010655</v>
      </c>
      <c r="AB56">
        <f t="shared" si="7"/>
        <v>1.0416666666666667</v>
      </c>
      <c r="AC56">
        <f t="shared" si="8"/>
        <v>1.0879120879120878</v>
      </c>
      <c r="AD56">
        <f t="shared" si="9"/>
        <v>1</v>
      </c>
    </row>
    <row r="57" spans="1:30">
      <c r="A57" t="s">
        <v>633</v>
      </c>
      <c r="B57">
        <v>54563</v>
      </c>
      <c r="C57">
        <v>1</v>
      </c>
      <c r="D57">
        <v>0.46</v>
      </c>
      <c r="E57">
        <v>0.56000000000000005</v>
      </c>
      <c r="F57">
        <v>0.98</v>
      </c>
      <c r="G57">
        <v>0.9</v>
      </c>
      <c r="H57">
        <v>0.95</v>
      </c>
      <c r="I57">
        <v>0.83</v>
      </c>
      <c r="J57">
        <v>0.63</v>
      </c>
      <c r="K57">
        <v>0.66</v>
      </c>
      <c r="L57">
        <v>1.42</v>
      </c>
      <c r="M57">
        <v>2.33</v>
      </c>
      <c r="N57">
        <v>2.87</v>
      </c>
      <c r="O57">
        <v>1.91</v>
      </c>
      <c r="P57">
        <v>2.44</v>
      </c>
      <c r="Q57">
        <v>1.5</v>
      </c>
      <c r="R57" t="s">
        <v>675</v>
      </c>
      <c r="T57" t="s">
        <v>702</v>
      </c>
      <c r="U57">
        <f t="shared" si="0"/>
        <v>1.0315789473684212</v>
      </c>
      <c r="V57">
        <f t="shared" si="1"/>
        <v>1.5079365079365079</v>
      </c>
      <c r="W57">
        <f t="shared" si="2"/>
        <v>0.25760000000000005</v>
      </c>
      <c r="X57">
        <f t="shared" si="3"/>
        <v>0.88200000000000001</v>
      </c>
      <c r="Y57">
        <f t="shared" si="4"/>
        <v>0.78849999999999998</v>
      </c>
      <c r="Z57">
        <f t="shared" si="5"/>
        <v>0.4158</v>
      </c>
      <c r="AA57">
        <f t="shared" si="6"/>
        <v>1.1185795814838302</v>
      </c>
      <c r="AB57">
        <f t="shared" si="7"/>
        <v>1.0888888888888888</v>
      </c>
      <c r="AC57">
        <f t="shared" si="8"/>
        <v>1.1445783132530121</v>
      </c>
      <c r="AD57">
        <f t="shared" si="9"/>
        <v>0.95454545454545447</v>
      </c>
    </row>
    <row r="58" spans="1:30">
      <c r="A58" t="s">
        <v>633</v>
      </c>
      <c r="B58">
        <v>54563</v>
      </c>
      <c r="C58">
        <v>1</v>
      </c>
      <c r="D58">
        <v>0.44</v>
      </c>
      <c r="E58">
        <v>0.53</v>
      </c>
      <c r="F58">
        <v>0.98</v>
      </c>
      <c r="G58">
        <v>0.92</v>
      </c>
      <c r="H58">
        <v>1</v>
      </c>
      <c r="I58">
        <v>0.88</v>
      </c>
      <c r="J58">
        <v>0.65</v>
      </c>
      <c r="K58">
        <v>0.67</v>
      </c>
      <c r="L58">
        <v>1.38</v>
      </c>
      <c r="M58">
        <v>2.31</v>
      </c>
      <c r="N58">
        <v>2.88</v>
      </c>
      <c r="O58">
        <v>1.94</v>
      </c>
      <c r="P58">
        <v>2.4900000000000002</v>
      </c>
      <c r="Q58">
        <v>1.55</v>
      </c>
      <c r="R58" t="s">
        <v>675</v>
      </c>
      <c r="T58" t="s">
        <v>702</v>
      </c>
      <c r="U58">
        <f t="shared" si="0"/>
        <v>0.98</v>
      </c>
      <c r="V58">
        <f t="shared" si="1"/>
        <v>1.5384615384615383</v>
      </c>
      <c r="W58">
        <f t="shared" si="2"/>
        <v>0.23320000000000002</v>
      </c>
      <c r="X58">
        <f t="shared" si="3"/>
        <v>0.90160000000000007</v>
      </c>
      <c r="Y58">
        <f t="shared" si="4"/>
        <v>0.88</v>
      </c>
      <c r="Z58">
        <f t="shared" si="5"/>
        <v>0.43550000000000005</v>
      </c>
      <c r="AA58">
        <f t="shared" si="6"/>
        <v>1.0245454545454546</v>
      </c>
      <c r="AB58">
        <f t="shared" si="7"/>
        <v>1.0652173913043477</v>
      </c>
      <c r="AC58">
        <f t="shared" si="8"/>
        <v>1.1363636363636365</v>
      </c>
      <c r="AD58">
        <f t="shared" si="9"/>
        <v>0.97014925373134331</v>
      </c>
    </row>
    <row r="59" spans="1:30">
      <c r="A59" t="s">
        <v>636</v>
      </c>
      <c r="B59">
        <v>51860</v>
      </c>
      <c r="C59">
        <v>1</v>
      </c>
      <c r="D59">
        <v>0.47</v>
      </c>
      <c r="E59">
        <v>0.57999999999999996</v>
      </c>
      <c r="F59">
        <v>1</v>
      </c>
      <c r="G59">
        <v>0.89</v>
      </c>
      <c r="H59">
        <v>0.97</v>
      </c>
      <c r="I59">
        <v>0.86</v>
      </c>
      <c r="J59">
        <v>0.56000000000000005</v>
      </c>
      <c r="K59">
        <v>0.61</v>
      </c>
      <c r="L59">
        <v>1.43</v>
      </c>
      <c r="M59">
        <v>2.35</v>
      </c>
      <c r="N59">
        <v>2.86</v>
      </c>
      <c r="O59">
        <v>1.92</v>
      </c>
      <c r="P59">
        <v>2.4300000000000002</v>
      </c>
      <c r="Q59">
        <v>1.5</v>
      </c>
      <c r="R59" t="s">
        <v>675</v>
      </c>
      <c r="T59" t="s">
        <v>702</v>
      </c>
      <c r="U59">
        <f t="shared" si="0"/>
        <v>1.0309278350515465</v>
      </c>
      <c r="V59">
        <f t="shared" si="1"/>
        <v>1.732142857142857</v>
      </c>
      <c r="W59">
        <f t="shared" si="2"/>
        <v>0.27259999999999995</v>
      </c>
      <c r="X59">
        <f t="shared" si="3"/>
        <v>0.89</v>
      </c>
      <c r="Y59">
        <f t="shared" si="4"/>
        <v>0.83419999999999994</v>
      </c>
      <c r="Z59">
        <f t="shared" si="5"/>
        <v>0.34160000000000001</v>
      </c>
      <c r="AA59">
        <f t="shared" si="6"/>
        <v>1.0668904339486935</v>
      </c>
      <c r="AB59">
        <f t="shared" si="7"/>
        <v>1.1235955056179776</v>
      </c>
      <c r="AC59">
        <f t="shared" si="8"/>
        <v>1.1279069767441861</v>
      </c>
      <c r="AD59">
        <f t="shared" si="9"/>
        <v>0.91803278688524603</v>
      </c>
    </row>
    <row r="60" spans="1:30">
      <c r="A60" t="s">
        <v>636</v>
      </c>
      <c r="B60">
        <v>51860</v>
      </c>
      <c r="C60">
        <v>1</v>
      </c>
      <c r="D60">
        <v>0.48</v>
      </c>
      <c r="E60">
        <v>0.6</v>
      </c>
      <c r="F60">
        <v>1</v>
      </c>
      <c r="G60">
        <v>0.9</v>
      </c>
      <c r="H60">
        <v>0.95</v>
      </c>
      <c r="I60">
        <v>0.86</v>
      </c>
      <c r="J60">
        <v>0.59</v>
      </c>
      <c r="K60">
        <v>0.62</v>
      </c>
      <c r="L60">
        <v>1.35</v>
      </c>
      <c r="M60">
        <v>2.2400000000000002</v>
      </c>
      <c r="N60">
        <v>2.76</v>
      </c>
      <c r="O60">
        <v>1.9</v>
      </c>
      <c r="P60">
        <v>2.42</v>
      </c>
      <c r="Q60">
        <v>1.47</v>
      </c>
      <c r="R60" t="s">
        <v>675</v>
      </c>
      <c r="T60" t="s">
        <v>702</v>
      </c>
      <c r="U60">
        <f t="shared" si="0"/>
        <v>1.0526315789473684</v>
      </c>
      <c r="V60">
        <f t="shared" si="1"/>
        <v>1.6101694915254237</v>
      </c>
      <c r="W60">
        <f t="shared" si="2"/>
        <v>0.28799999999999998</v>
      </c>
      <c r="X60">
        <f t="shared" si="3"/>
        <v>0.9</v>
      </c>
      <c r="Y60">
        <f t="shared" si="4"/>
        <v>0.81699999999999995</v>
      </c>
      <c r="Z60">
        <f t="shared" si="5"/>
        <v>0.36579999999999996</v>
      </c>
      <c r="AA60">
        <f t="shared" si="6"/>
        <v>1.101591187270502</v>
      </c>
      <c r="AB60">
        <f t="shared" si="7"/>
        <v>1.1111111111111112</v>
      </c>
      <c r="AC60">
        <f t="shared" si="8"/>
        <v>1.1046511627906976</v>
      </c>
      <c r="AD60">
        <f t="shared" si="9"/>
        <v>0.95161290322580638</v>
      </c>
    </row>
    <row r="61" spans="1:30">
      <c r="A61" t="s">
        <v>631</v>
      </c>
      <c r="B61">
        <v>40355</v>
      </c>
      <c r="C61">
        <v>1</v>
      </c>
      <c r="D61">
        <v>0.44</v>
      </c>
      <c r="E61">
        <v>0.54</v>
      </c>
      <c r="F61">
        <v>1.03</v>
      </c>
      <c r="G61">
        <v>0.93</v>
      </c>
      <c r="H61">
        <v>1</v>
      </c>
      <c r="I61">
        <v>0.89</v>
      </c>
      <c r="J61">
        <v>0.61</v>
      </c>
      <c r="K61">
        <v>0.63</v>
      </c>
      <c r="L61">
        <v>1.41</v>
      </c>
      <c r="M61">
        <v>2.37</v>
      </c>
      <c r="N61">
        <v>2.88</v>
      </c>
      <c r="O61">
        <v>1.99</v>
      </c>
      <c r="P61">
        <v>2.4900000000000002</v>
      </c>
      <c r="Q61">
        <v>1.5</v>
      </c>
      <c r="R61" t="s">
        <v>675</v>
      </c>
      <c r="T61" t="s">
        <v>702</v>
      </c>
      <c r="U61">
        <f t="shared" si="0"/>
        <v>1.03</v>
      </c>
      <c r="V61">
        <f t="shared" si="1"/>
        <v>1.639344262295082</v>
      </c>
      <c r="W61">
        <f t="shared" si="2"/>
        <v>0.23760000000000001</v>
      </c>
      <c r="X61">
        <f t="shared" si="3"/>
        <v>0.95790000000000008</v>
      </c>
      <c r="Y61">
        <f t="shared" si="4"/>
        <v>0.89</v>
      </c>
      <c r="Z61">
        <f t="shared" si="5"/>
        <v>0.38429999999999997</v>
      </c>
      <c r="AA61">
        <f t="shared" si="6"/>
        <v>1.0762921348314607</v>
      </c>
      <c r="AB61">
        <f t="shared" si="7"/>
        <v>1.10752688172043</v>
      </c>
      <c r="AC61">
        <f t="shared" si="8"/>
        <v>1.1235955056179776</v>
      </c>
      <c r="AD61">
        <f t="shared" si="9"/>
        <v>0.96825396825396826</v>
      </c>
    </row>
    <row r="62" spans="1:30">
      <c r="A62" t="s">
        <v>631</v>
      </c>
      <c r="B62">
        <v>40355</v>
      </c>
      <c r="C62">
        <v>1</v>
      </c>
      <c r="D62">
        <v>0.38</v>
      </c>
      <c r="E62">
        <v>0.49</v>
      </c>
      <c r="F62">
        <v>0.93</v>
      </c>
      <c r="G62">
        <v>0.86</v>
      </c>
      <c r="H62">
        <v>0.97</v>
      </c>
      <c r="I62">
        <v>0.89</v>
      </c>
      <c r="L62">
        <v>1.23</v>
      </c>
      <c r="M62">
        <v>2.16</v>
      </c>
      <c r="O62">
        <v>1.86</v>
      </c>
      <c r="R62" t="s">
        <v>675</v>
      </c>
      <c r="T62" t="s">
        <v>702</v>
      </c>
      <c r="U62">
        <f t="shared" si="0"/>
        <v>0.95876288659793818</v>
      </c>
      <c r="W62">
        <f t="shared" si="2"/>
        <v>0.1862</v>
      </c>
      <c r="X62">
        <f t="shared" si="3"/>
        <v>0.79980000000000007</v>
      </c>
      <c r="Y62">
        <f t="shared" si="4"/>
        <v>0.86329999999999996</v>
      </c>
      <c r="AA62">
        <f t="shared" si="6"/>
        <v>0.92644503648789545</v>
      </c>
      <c r="AB62">
        <f t="shared" si="7"/>
        <v>1.0813953488372094</v>
      </c>
      <c r="AC62">
        <f t="shared" si="8"/>
        <v>1.0898876404494382</v>
      </c>
    </row>
    <row r="63" spans="1:30">
      <c r="A63" t="s">
        <v>632</v>
      </c>
      <c r="B63">
        <v>55127</v>
      </c>
      <c r="C63">
        <v>1</v>
      </c>
      <c r="D63">
        <v>0.46</v>
      </c>
      <c r="E63">
        <v>0.55000000000000004</v>
      </c>
      <c r="F63">
        <v>0.96</v>
      </c>
      <c r="G63">
        <v>0.86</v>
      </c>
      <c r="H63">
        <v>0.94</v>
      </c>
      <c r="I63">
        <v>0.85</v>
      </c>
      <c r="J63">
        <v>0.63</v>
      </c>
      <c r="K63">
        <v>0.61</v>
      </c>
      <c r="L63">
        <v>1.4</v>
      </c>
      <c r="M63">
        <v>2.29</v>
      </c>
      <c r="N63">
        <v>2.84</v>
      </c>
      <c r="O63">
        <v>1.87</v>
      </c>
      <c r="P63">
        <v>2.4</v>
      </c>
      <c r="Q63">
        <v>1.49</v>
      </c>
      <c r="R63" t="s">
        <v>675</v>
      </c>
      <c r="T63" t="s">
        <v>702</v>
      </c>
      <c r="U63">
        <f t="shared" si="0"/>
        <v>1.0212765957446808</v>
      </c>
      <c r="V63">
        <f t="shared" si="1"/>
        <v>1.4920634920634919</v>
      </c>
      <c r="W63">
        <f t="shared" si="2"/>
        <v>0.25300000000000006</v>
      </c>
      <c r="X63">
        <f t="shared" si="3"/>
        <v>0.8256</v>
      </c>
      <c r="Y63">
        <f t="shared" si="4"/>
        <v>0.79899999999999993</v>
      </c>
      <c r="Z63">
        <f t="shared" si="5"/>
        <v>0.38429999999999997</v>
      </c>
      <c r="AA63">
        <f t="shared" si="6"/>
        <v>1.0332916145181479</v>
      </c>
      <c r="AB63">
        <f t="shared" si="7"/>
        <v>1.1162790697674418</v>
      </c>
      <c r="AC63">
        <f t="shared" si="8"/>
        <v>1.1058823529411765</v>
      </c>
      <c r="AD63">
        <f t="shared" si="9"/>
        <v>1.0327868852459017</v>
      </c>
    </row>
    <row r="64" spans="1:30">
      <c r="A64" t="s">
        <v>632</v>
      </c>
      <c r="B64">
        <v>55127</v>
      </c>
      <c r="C64">
        <v>1</v>
      </c>
      <c r="D64">
        <v>0.42</v>
      </c>
      <c r="E64">
        <v>0.57999999999999996</v>
      </c>
      <c r="F64">
        <v>0.92</v>
      </c>
      <c r="G64">
        <v>0.87</v>
      </c>
      <c r="H64">
        <v>0.91</v>
      </c>
      <c r="I64">
        <v>0.83</v>
      </c>
      <c r="J64">
        <v>0.6</v>
      </c>
      <c r="K64">
        <v>0.63</v>
      </c>
      <c r="L64">
        <v>1.33</v>
      </c>
      <c r="M64">
        <v>2.2400000000000002</v>
      </c>
      <c r="N64">
        <v>2.77</v>
      </c>
      <c r="O64">
        <v>1.82</v>
      </c>
      <c r="P64">
        <v>2.34</v>
      </c>
      <c r="Q64">
        <v>1.41</v>
      </c>
      <c r="R64" t="s">
        <v>675</v>
      </c>
      <c r="T64" t="s">
        <v>702</v>
      </c>
      <c r="U64">
        <f t="shared" si="0"/>
        <v>1.0109890109890109</v>
      </c>
      <c r="V64">
        <f t="shared" si="1"/>
        <v>1.5166666666666668</v>
      </c>
      <c r="W64">
        <f t="shared" si="2"/>
        <v>0.24359999999999998</v>
      </c>
      <c r="X64">
        <f t="shared" si="3"/>
        <v>0.8004</v>
      </c>
      <c r="Y64">
        <f t="shared" si="4"/>
        <v>0.75529999999999997</v>
      </c>
      <c r="Z64">
        <f t="shared" si="5"/>
        <v>0.378</v>
      </c>
      <c r="AA64">
        <f t="shared" si="6"/>
        <v>1.059711372964385</v>
      </c>
      <c r="AB64">
        <f t="shared" si="7"/>
        <v>1.0574712643678161</v>
      </c>
      <c r="AC64">
        <f t="shared" si="8"/>
        <v>1.0963855421686748</v>
      </c>
      <c r="AD64">
        <f t="shared" si="9"/>
        <v>0.95238095238095233</v>
      </c>
    </row>
    <row r="65" spans="1:30">
      <c r="A65" t="s">
        <v>637</v>
      </c>
      <c r="B65">
        <v>51858</v>
      </c>
      <c r="C65">
        <v>1</v>
      </c>
      <c r="D65">
        <v>0.48</v>
      </c>
      <c r="E65">
        <v>0.55000000000000004</v>
      </c>
      <c r="F65">
        <v>1</v>
      </c>
      <c r="G65">
        <v>0.9</v>
      </c>
      <c r="H65">
        <v>1.01</v>
      </c>
      <c r="I65">
        <v>0.9</v>
      </c>
      <c r="J65">
        <v>0.68</v>
      </c>
      <c r="K65">
        <v>0.67</v>
      </c>
      <c r="L65">
        <v>1.46</v>
      </c>
      <c r="M65">
        <v>2.42</v>
      </c>
      <c r="N65">
        <v>2.92</v>
      </c>
      <c r="O65">
        <v>1.95</v>
      </c>
      <c r="P65">
        <v>2.4700000000000002</v>
      </c>
      <c r="Q65">
        <v>1.52</v>
      </c>
      <c r="R65" t="s">
        <v>675</v>
      </c>
      <c r="T65" t="s">
        <v>702</v>
      </c>
      <c r="U65">
        <f t="shared" si="0"/>
        <v>0.99009900990099009</v>
      </c>
      <c r="V65">
        <f t="shared" si="1"/>
        <v>1.4852941176470587</v>
      </c>
      <c r="W65">
        <f t="shared" si="2"/>
        <v>0.26400000000000001</v>
      </c>
      <c r="X65">
        <f t="shared" si="3"/>
        <v>0.9</v>
      </c>
      <c r="Y65">
        <f t="shared" si="4"/>
        <v>0.90900000000000003</v>
      </c>
      <c r="Z65">
        <f t="shared" si="5"/>
        <v>0.45560000000000006</v>
      </c>
      <c r="AA65">
        <f t="shared" si="6"/>
        <v>0.99009900990099009</v>
      </c>
      <c r="AB65">
        <f t="shared" si="7"/>
        <v>1.1111111111111112</v>
      </c>
      <c r="AC65">
        <f t="shared" si="8"/>
        <v>1.1222222222222222</v>
      </c>
      <c r="AD65">
        <f t="shared" si="9"/>
        <v>1.0149253731343284</v>
      </c>
    </row>
    <row r="66" spans="1:30">
      <c r="A66" t="s">
        <v>637</v>
      </c>
      <c r="B66">
        <v>51858</v>
      </c>
      <c r="C66">
        <v>1</v>
      </c>
      <c r="D66">
        <v>0.39</v>
      </c>
      <c r="E66">
        <v>0.55000000000000004</v>
      </c>
      <c r="F66">
        <v>0.96</v>
      </c>
      <c r="G66">
        <v>0.94</v>
      </c>
      <c r="H66">
        <v>0.96</v>
      </c>
      <c r="I66">
        <v>0.89</v>
      </c>
      <c r="J66">
        <v>0.71</v>
      </c>
      <c r="K66">
        <v>0.71</v>
      </c>
      <c r="L66">
        <v>1.37</v>
      </c>
      <c r="M66">
        <v>2.34</v>
      </c>
      <c r="N66">
        <v>2.8</v>
      </c>
      <c r="O66">
        <v>1.86</v>
      </c>
      <c r="P66">
        <v>2.42</v>
      </c>
      <c r="Q66">
        <v>1.47</v>
      </c>
      <c r="R66" t="s">
        <v>675</v>
      </c>
      <c r="T66" t="s">
        <v>702</v>
      </c>
      <c r="U66">
        <f t="shared" si="0"/>
        <v>1</v>
      </c>
      <c r="V66">
        <f t="shared" si="1"/>
        <v>1.352112676056338</v>
      </c>
      <c r="W66">
        <f t="shared" si="2"/>
        <v>0.21450000000000002</v>
      </c>
      <c r="X66">
        <f t="shared" si="3"/>
        <v>0.90239999999999987</v>
      </c>
      <c r="Y66">
        <f t="shared" si="4"/>
        <v>0.85439999999999994</v>
      </c>
      <c r="Z66">
        <f t="shared" si="5"/>
        <v>0.50409999999999999</v>
      </c>
      <c r="AA66">
        <f t="shared" si="6"/>
        <v>1.0561797752808988</v>
      </c>
      <c r="AB66">
        <f t="shared" si="7"/>
        <v>1.0212765957446808</v>
      </c>
      <c r="AC66">
        <f t="shared" si="8"/>
        <v>1.0786516853932584</v>
      </c>
      <c r="AD66">
        <f t="shared" si="9"/>
        <v>1</v>
      </c>
    </row>
    <row r="67" spans="1:30">
      <c r="A67" t="s">
        <v>704</v>
      </c>
      <c r="B67">
        <v>39418</v>
      </c>
      <c r="C67">
        <v>1</v>
      </c>
      <c r="D67">
        <v>0.48</v>
      </c>
      <c r="E67">
        <v>0.6</v>
      </c>
      <c r="F67">
        <v>0.98</v>
      </c>
      <c r="G67">
        <v>0.89</v>
      </c>
      <c r="H67">
        <v>1</v>
      </c>
      <c r="I67">
        <v>0.84</v>
      </c>
      <c r="J67">
        <v>0.61</v>
      </c>
      <c r="K67">
        <v>0.63</v>
      </c>
      <c r="L67">
        <v>1.41</v>
      </c>
      <c r="M67">
        <v>2.37</v>
      </c>
      <c r="N67">
        <v>2.88</v>
      </c>
      <c r="O67">
        <v>1.94</v>
      </c>
      <c r="P67">
        <v>2.4500000000000002</v>
      </c>
      <c r="Q67">
        <v>1.5</v>
      </c>
      <c r="R67" t="s">
        <v>675</v>
      </c>
      <c r="T67" t="s">
        <v>702</v>
      </c>
      <c r="U67">
        <f t="shared" si="0"/>
        <v>0.98</v>
      </c>
      <c r="V67">
        <f t="shared" si="1"/>
        <v>1.639344262295082</v>
      </c>
      <c r="W67">
        <f t="shared" si="2"/>
        <v>0.28799999999999998</v>
      </c>
      <c r="X67">
        <f t="shared" si="3"/>
        <v>0.87219999999999998</v>
      </c>
      <c r="Y67">
        <f t="shared" si="4"/>
        <v>0.84</v>
      </c>
      <c r="Z67">
        <f t="shared" si="5"/>
        <v>0.38429999999999997</v>
      </c>
      <c r="AA67">
        <f t="shared" si="6"/>
        <v>1.0383333333333333</v>
      </c>
      <c r="AB67">
        <f t="shared" si="7"/>
        <v>1.101123595505618</v>
      </c>
      <c r="AC67">
        <f t="shared" si="8"/>
        <v>1.1904761904761905</v>
      </c>
      <c r="AD67">
        <f t="shared" si="9"/>
        <v>0.96825396825396826</v>
      </c>
    </row>
    <row r="68" spans="1:30">
      <c r="A68" t="s">
        <v>704</v>
      </c>
      <c r="B68">
        <v>39418</v>
      </c>
      <c r="C68">
        <v>1</v>
      </c>
      <c r="D68">
        <v>0.42</v>
      </c>
      <c r="E68">
        <v>0.5</v>
      </c>
      <c r="F68">
        <v>0.95</v>
      </c>
      <c r="G68">
        <v>0.89</v>
      </c>
      <c r="H68">
        <v>0.97</v>
      </c>
      <c r="I68">
        <v>0.84</v>
      </c>
      <c r="J68">
        <v>0.62</v>
      </c>
      <c r="K68">
        <v>0.63</v>
      </c>
      <c r="L68">
        <v>1.35</v>
      </c>
      <c r="M68">
        <v>2.2999999999999998</v>
      </c>
      <c r="N68">
        <v>2.82</v>
      </c>
      <c r="O68">
        <v>1.87</v>
      </c>
      <c r="P68">
        <v>2.4</v>
      </c>
      <c r="Q68">
        <v>1.45</v>
      </c>
      <c r="R68" t="s">
        <v>675</v>
      </c>
      <c r="T68" t="s">
        <v>702</v>
      </c>
      <c r="U68">
        <f t="shared" si="0"/>
        <v>0.97938144329896903</v>
      </c>
      <c r="V68">
        <f t="shared" si="1"/>
        <v>1.564516129032258</v>
      </c>
      <c r="W68">
        <f t="shared" si="2"/>
        <v>0.21</v>
      </c>
      <c r="X68">
        <f t="shared" si="3"/>
        <v>0.84549999999999992</v>
      </c>
      <c r="Y68">
        <f t="shared" si="4"/>
        <v>0.81479999999999997</v>
      </c>
      <c r="Z68">
        <f t="shared" si="5"/>
        <v>0.3906</v>
      </c>
      <c r="AA68">
        <f t="shared" si="6"/>
        <v>1.0376779577810504</v>
      </c>
      <c r="AB68">
        <f t="shared" si="7"/>
        <v>1.0674157303370786</v>
      </c>
      <c r="AC68">
        <f t="shared" si="8"/>
        <v>1.1547619047619049</v>
      </c>
      <c r="AD68">
        <f t="shared" si="9"/>
        <v>0.98412698412698407</v>
      </c>
    </row>
    <row r="69" spans="1:30">
      <c r="A69" t="s">
        <v>638</v>
      </c>
      <c r="B69">
        <v>38948</v>
      </c>
      <c r="C69">
        <v>1</v>
      </c>
      <c r="D69">
        <v>0.45</v>
      </c>
      <c r="E69">
        <v>0.56999999999999995</v>
      </c>
      <c r="F69">
        <v>0.99</v>
      </c>
      <c r="G69">
        <v>0.92</v>
      </c>
      <c r="H69">
        <v>0.95</v>
      </c>
      <c r="I69">
        <v>0.85</v>
      </c>
      <c r="J69">
        <v>0.54</v>
      </c>
      <c r="K69">
        <v>0.62</v>
      </c>
      <c r="L69">
        <v>1.4</v>
      </c>
      <c r="M69">
        <v>2.35</v>
      </c>
      <c r="N69">
        <v>2.84</v>
      </c>
      <c r="O69">
        <v>1.93</v>
      </c>
      <c r="P69">
        <v>2.42</v>
      </c>
      <c r="Q69">
        <v>1.44</v>
      </c>
      <c r="R69" t="s">
        <v>675</v>
      </c>
      <c r="T69" t="s">
        <v>702</v>
      </c>
      <c r="U69">
        <f t="shared" si="0"/>
        <v>1.0421052631578949</v>
      </c>
      <c r="V69">
        <f t="shared" si="1"/>
        <v>1.7592592592592591</v>
      </c>
      <c r="W69">
        <f t="shared" si="2"/>
        <v>0.25650000000000001</v>
      </c>
      <c r="X69">
        <f t="shared" si="3"/>
        <v>0.91080000000000005</v>
      </c>
      <c r="Y69">
        <f t="shared" si="4"/>
        <v>0.8075</v>
      </c>
      <c r="Z69">
        <f t="shared" si="5"/>
        <v>0.33480000000000004</v>
      </c>
      <c r="AA69">
        <f t="shared" si="6"/>
        <v>1.1279256965944273</v>
      </c>
      <c r="AB69">
        <f t="shared" si="7"/>
        <v>1.076086956521739</v>
      </c>
      <c r="AC69">
        <f t="shared" si="8"/>
        <v>1.1176470588235294</v>
      </c>
      <c r="AD69">
        <f t="shared" si="9"/>
        <v>0.87096774193548399</v>
      </c>
    </row>
    <row r="70" spans="1:30">
      <c r="A70" t="s">
        <v>638</v>
      </c>
      <c r="B70">
        <v>38948</v>
      </c>
      <c r="C70">
        <v>1</v>
      </c>
      <c r="D70">
        <v>0.45</v>
      </c>
      <c r="E70">
        <v>0.57999999999999996</v>
      </c>
      <c r="F70">
        <v>0.98</v>
      </c>
      <c r="G70">
        <v>0.9</v>
      </c>
      <c r="H70">
        <v>0.94</v>
      </c>
      <c r="I70">
        <v>0.88</v>
      </c>
      <c r="J70">
        <v>0.56000000000000005</v>
      </c>
      <c r="K70">
        <v>0.66</v>
      </c>
      <c r="L70">
        <v>1.34</v>
      </c>
      <c r="M70">
        <v>2.25</v>
      </c>
      <c r="N70">
        <v>2.65</v>
      </c>
      <c r="O70">
        <v>1.88</v>
      </c>
      <c r="P70">
        <v>2.2799999999999998</v>
      </c>
      <c r="Q70">
        <v>1.35</v>
      </c>
      <c r="R70" t="s">
        <v>675</v>
      </c>
      <c r="T70" t="s">
        <v>702</v>
      </c>
      <c r="U70">
        <f t="shared" si="0"/>
        <v>1.0425531914893618</v>
      </c>
      <c r="V70">
        <f t="shared" si="1"/>
        <v>1.6785714285714284</v>
      </c>
      <c r="W70">
        <f t="shared" si="2"/>
        <v>0.26100000000000001</v>
      </c>
      <c r="X70">
        <f t="shared" si="3"/>
        <v>0.88200000000000001</v>
      </c>
      <c r="Y70">
        <f t="shared" si="4"/>
        <v>0.82719999999999994</v>
      </c>
      <c r="Z70">
        <f t="shared" si="5"/>
        <v>0.36960000000000004</v>
      </c>
      <c r="AA70">
        <f t="shared" si="6"/>
        <v>1.066247582205029</v>
      </c>
      <c r="AB70">
        <f t="shared" si="7"/>
        <v>1.0888888888888888</v>
      </c>
      <c r="AC70">
        <f t="shared" si="8"/>
        <v>1.0681818181818181</v>
      </c>
      <c r="AD70">
        <f t="shared" si="9"/>
        <v>0.84848484848484851</v>
      </c>
    </row>
    <row r="71" spans="1:30">
      <c r="A71" t="s">
        <v>416</v>
      </c>
      <c r="B71">
        <v>40354</v>
      </c>
      <c r="C71">
        <v>1</v>
      </c>
      <c r="D71">
        <v>0.4</v>
      </c>
      <c r="E71">
        <v>0.49</v>
      </c>
      <c r="F71">
        <v>0.95</v>
      </c>
      <c r="G71">
        <v>0.91</v>
      </c>
      <c r="H71">
        <v>0.94</v>
      </c>
      <c r="I71">
        <v>0.88</v>
      </c>
      <c r="J71">
        <v>0.7</v>
      </c>
      <c r="K71">
        <v>0.67</v>
      </c>
      <c r="L71">
        <v>1.3</v>
      </c>
      <c r="M71">
        <v>2.2200000000000002</v>
      </c>
      <c r="N71">
        <v>2.75</v>
      </c>
      <c r="O71">
        <v>1.87</v>
      </c>
      <c r="P71">
        <v>2.41</v>
      </c>
      <c r="Q71">
        <v>1.49</v>
      </c>
      <c r="R71" t="s">
        <v>675</v>
      </c>
      <c r="T71" t="s">
        <v>702</v>
      </c>
      <c r="U71">
        <f t="shared" ref="U71:U133" si="10">F71/H71</f>
        <v>1.0106382978723405</v>
      </c>
      <c r="V71">
        <f t="shared" ref="V71:V118" si="11">H71/J71</f>
        <v>1.342857142857143</v>
      </c>
      <c r="W71">
        <f t="shared" ref="W71:W133" si="12">D71*E71</f>
        <v>0.19600000000000001</v>
      </c>
      <c r="X71">
        <f t="shared" ref="X71:X134" si="13">F71*G71</f>
        <v>0.86449999999999994</v>
      </c>
      <c r="Y71">
        <f t="shared" ref="Y71:Y133" si="14">H71*I71</f>
        <v>0.82719999999999994</v>
      </c>
      <c r="Z71">
        <f t="shared" ref="Z71:Z117" si="15">J71*K71</f>
        <v>0.46899999999999997</v>
      </c>
      <c r="AA71">
        <f t="shared" ref="AA71:AA133" si="16">X71/Y71</f>
        <v>1.0450918762088974</v>
      </c>
      <c r="AB71">
        <f t="shared" ref="AB71:AB134" si="17">F71/G71</f>
        <v>1.0439560439560438</v>
      </c>
      <c r="AC71">
        <f t="shared" ref="AC71:AC133" si="18">H71/I71</f>
        <v>1.0681818181818181</v>
      </c>
      <c r="AD71">
        <f t="shared" ref="AD71:AD117" si="19">J71/K71</f>
        <v>1.044776119402985</v>
      </c>
    </row>
    <row r="72" spans="1:30">
      <c r="A72" t="s">
        <v>416</v>
      </c>
      <c r="B72">
        <v>40354</v>
      </c>
      <c r="C72">
        <v>1</v>
      </c>
      <c r="D72">
        <v>0.39</v>
      </c>
      <c r="E72">
        <v>0.45</v>
      </c>
      <c r="F72">
        <v>0.99</v>
      </c>
      <c r="G72">
        <v>0.92</v>
      </c>
      <c r="H72">
        <v>0.97</v>
      </c>
      <c r="I72">
        <v>0.85</v>
      </c>
      <c r="J72">
        <v>0.62</v>
      </c>
      <c r="K72">
        <v>0.62</v>
      </c>
      <c r="L72">
        <v>1.37</v>
      </c>
      <c r="M72">
        <v>2.31</v>
      </c>
      <c r="N72">
        <v>2.84</v>
      </c>
      <c r="O72">
        <v>1.92</v>
      </c>
      <c r="P72">
        <v>2.4700000000000002</v>
      </c>
      <c r="Q72">
        <v>1.53</v>
      </c>
      <c r="R72" t="s">
        <v>675</v>
      </c>
      <c r="T72" t="s">
        <v>702</v>
      </c>
      <c r="U72">
        <f t="shared" si="10"/>
        <v>1.0206185567010309</v>
      </c>
      <c r="V72">
        <f t="shared" si="11"/>
        <v>1.564516129032258</v>
      </c>
      <c r="W72">
        <f t="shared" si="12"/>
        <v>0.17550000000000002</v>
      </c>
      <c r="X72">
        <f t="shared" si="13"/>
        <v>0.91080000000000005</v>
      </c>
      <c r="Y72">
        <f t="shared" si="14"/>
        <v>0.82450000000000001</v>
      </c>
      <c r="Z72">
        <f t="shared" si="15"/>
        <v>0.38440000000000002</v>
      </c>
      <c r="AA72">
        <f t="shared" si="16"/>
        <v>1.1046694966646453</v>
      </c>
      <c r="AB72">
        <f t="shared" si="17"/>
        <v>1.076086956521739</v>
      </c>
      <c r="AC72">
        <f t="shared" si="18"/>
        <v>1.1411764705882352</v>
      </c>
      <c r="AD72">
        <f t="shared" si="19"/>
        <v>1</v>
      </c>
    </row>
    <row r="73" spans="1:30">
      <c r="A73" t="s">
        <v>776</v>
      </c>
      <c r="B73">
        <v>2</v>
      </c>
      <c r="C73">
        <v>14</v>
      </c>
      <c r="F73">
        <v>1.1000000000000001</v>
      </c>
      <c r="G73">
        <v>1</v>
      </c>
      <c r="R73" t="s">
        <v>673</v>
      </c>
      <c r="S73" t="s">
        <v>777</v>
      </c>
      <c r="T73" t="s">
        <v>708</v>
      </c>
      <c r="X73">
        <f t="shared" si="13"/>
        <v>1.1000000000000001</v>
      </c>
      <c r="AB73">
        <f t="shared" si="17"/>
        <v>1.1000000000000001</v>
      </c>
    </row>
    <row r="74" spans="1:30">
      <c r="A74" t="s">
        <v>825</v>
      </c>
      <c r="B74">
        <v>1</v>
      </c>
      <c r="C74">
        <v>14</v>
      </c>
      <c r="F74">
        <v>1.1000000000000001</v>
      </c>
      <c r="G74">
        <v>1</v>
      </c>
      <c r="H74">
        <v>1.07</v>
      </c>
      <c r="I74">
        <v>0.97</v>
      </c>
      <c r="R74" t="s">
        <v>673</v>
      </c>
      <c r="S74" t="s">
        <v>777</v>
      </c>
      <c r="T74" t="s">
        <v>708</v>
      </c>
      <c r="U74">
        <f t="shared" si="10"/>
        <v>1.0280373831775702</v>
      </c>
      <c r="X74">
        <f t="shared" si="13"/>
        <v>1.1000000000000001</v>
      </c>
      <c r="Y74">
        <f t="shared" si="14"/>
        <v>1.0379</v>
      </c>
      <c r="AA74">
        <f t="shared" si="16"/>
        <v>1.0598323537913095</v>
      </c>
      <c r="AB74">
        <f t="shared" si="17"/>
        <v>1.1000000000000001</v>
      </c>
      <c r="AC74">
        <f t="shared" si="18"/>
        <v>1.1030927835051547</v>
      </c>
    </row>
    <row r="75" spans="1:30">
      <c r="A75" t="s">
        <v>223</v>
      </c>
      <c r="B75">
        <v>1</v>
      </c>
      <c r="C75">
        <v>8</v>
      </c>
      <c r="F75">
        <v>1.01</v>
      </c>
      <c r="G75">
        <v>1.07</v>
      </c>
      <c r="T75" t="s">
        <v>722</v>
      </c>
      <c r="X75">
        <f t="shared" si="13"/>
        <v>1.0807</v>
      </c>
      <c r="AB75">
        <f t="shared" si="17"/>
        <v>0.94392523364485981</v>
      </c>
    </row>
    <row r="76" spans="1:30">
      <c r="A76" t="s">
        <v>223</v>
      </c>
      <c r="B76">
        <v>3</v>
      </c>
      <c r="C76">
        <v>8</v>
      </c>
      <c r="F76">
        <v>1.1499999999999999</v>
      </c>
      <c r="G76">
        <v>1.1499999999999999</v>
      </c>
      <c r="H76">
        <v>1.1100000000000001</v>
      </c>
      <c r="I76">
        <v>1.02</v>
      </c>
      <c r="O76">
        <v>2.2200000000000002</v>
      </c>
      <c r="R76" t="s">
        <v>897</v>
      </c>
      <c r="T76" t="s">
        <v>722</v>
      </c>
      <c r="U76">
        <f t="shared" si="10"/>
        <v>1.0360360360360359</v>
      </c>
      <c r="X76">
        <f t="shared" si="13"/>
        <v>1.3224999999999998</v>
      </c>
      <c r="Y76">
        <f t="shared" si="14"/>
        <v>1.1322000000000001</v>
      </c>
      <c r="AA76">
        <f t="shared" si="16"/>
        <v>1.1680798445504326</v>
      </c>
      <c r="AB76">
        <f t="shared" si="17"/>
        <v>1</v>
      </c>
      <c r="AC76">
        <f t="shared" si="18"/>
        <v>1.0882352941176472</v>
      </c>
    </row>
    <row r="77" spans="1:30">
      <c r="A77" t="s">
        <v>223</v>
      </c>
      <c r="B77">
        <v>4</v>
      </c>
      <c r="C77">
        <v>8</v>
      </c>
      <c r="T77" t="s">
        <v>722</v>
      </c>
    </row>
    <row r="78" spans="1:30">
      <c r="A78" t="s">
        <v>223</v>
      </c>
      <c r="B78">
        <v>2</v>
      </c>
      <c r="C78">
        <v>8</v>
      </c>
      <c r="F78">
        <v>1.1499999999999999</v>
      </c>
      <c r="G78">
        <v>1.1599999999999999</v>
      </c>
      <c r="T78" t="s">
        <v>722</v>
      </c>
      <c r="X78">
        <f t="shared" si="13"/>
        <v>1.3339999999999999</v>
      </c>
      <c r="AB78">
        <f t="shared" si="17"/>
        <v>0.99137931034482762</v>
      </c>
    </row>
    <row r="79" spans="1:30">
      <c r="A79" t="s">
        <v>475</v>
      </c>
      <c r="B79">
        <v>1</v>
      </c>
      <c r="C79">
        <v>8</v>
      </c>
      <c r="F79" s="18">
        <v>1.05</v>
      </c>
      <c r="G79" s="18">
        <v>1.06</v>
      </c>
      <c r="T79" t="s">
        <v>736</v>
      </c>
      <c r="X79">
        <f>F79*G79</f>
        <v>1.1130000000000002</v>
      </c>
      <c r="AB79">
        <f>F79/G79</f>
        <v>0.99056603773584906</v>
      </c>
    </row>
    <row r="80" spans="1:30">
      <c r="A80" t="s">
        <v>475</v>
      </c>
      <c r="B80">
        <v>1</v>
      </c>
      <c r="C80">
        <v>8</v>
      </c>
      <c r="F80" s="18">
        <v>1.1299999999999999</v>
      </c>
      <c r="G80" s="18">
        <v>1.1299999999999999</v>
      </c>
      <c r="T80" t="s">
        <v>736</v>
      </c>
      <c r="X80">
        <f>F80*G80</f>
        <v>1.2768999999999997</v>
      </c>
      <c r="AB80">
        <f>F80/G80</f>
        <v>1</v>
      </c>
    </row>
    <row r="81" spans="1:29">
      <c r="A81" t="s">
        <v>319</v>
      </c>
      <c r="B81">
        <v>7</v>
      </c>
      <c r="C81">
        <v>7</v>
      </c>
      <c r="F81">
        <v>1.1399999999999999</v>
      </c>
      <c r="G81">
        <v>1.1299999999999999</v>
      </c>
      <c r="R81" t="s">
        <v>897</v>
      </c>
      <c r="T81" t="s">
        <v>722</v>
      </c>
      <c r="X81">
        <f t="shared" si="13"/>
        <v>1.2881999999999998</v>
      </c>
      <c r="AB81">
        <f t="shared" si="17"/>
        <v>1.0088495575221239</v>
      </c>
    </row>
    <row r="82" spans="1:29">
      <c r="A82" t="s">
        <v>308</v>
      </c>
      <c r="B82">
        <v>4</v>
      </c>
      <c r="C82">
        <v>7</v>
      </c>
      <c r="R82" t="s">
        <v>897</v>
      </c>
      <c r="T82" t="s">
        <v>723</v>
      </c>
    </row>
    <row r="83" spans="1:29">
      <c r="A83" t="s">
        <v>308</v>
      </c>
      <c r="B83">
        <v>1</v>
      </c>
      <c r="C83">
        <v>7</v>
      </c>
      <c r="F83">
        <v>1.1000000000000001</v>
      </c>
      <c r="G83">
        <v>1.08</v>
      </c>
      <c r="T83" t="s">
        <v>723</v>
      </c>
      <c r="X83">
        <f t="shared" si="13"/>
        <v>1.1880000000000002</v>
      </c>
      <c r="AB83">
        <f t="shared" si="17"/>
        <v>1.0185185185185186</v>
      </c>
    </row>
    <row r="84" spans="1:29">
      <c r="A84" t="s">
        <v>308</v>
      </c>
      <c r="B84">
        <v>2</v>
      </c>
      <c r="C84">
        <v>7</v>
      </c>
      <c r="F84">
        <v>1.07</v>
      </c>
      <c r="G84">
        <v>0.99</v>
      </c>
      <c r="T84" t="s">
        <v>723</v>
      </c>
      <c r="X84">
        <f t="shared" si="13"/>
        <v>1.0593000000000001</v>
      </c>
      <c r="AB84">
        <f t="shared" si="17"/>
        <v>1.0808080808080809</v>
      </c>
    </row>
    <row r="85" spans="1:29">
      <c r="A85" t="s">
        <v>308</v>
      </c>
      <c r="B85">
        <v>3</v>
      </c>
      <c r="C85">
        <v>7</v>
      </c>
      <c r="H85">
        <v>1</v>
      </c>
      <c r="I85">
        <v>0.86</v>
      </c>
      <c r="T85" t="s">
        <v>723</v>
      </c>
      <c r="Y85">
        <f t="shared" si="14"/>
        <v>0.86</v>
      </c>
      <c r="AC85">
        <f t="shared" si="18"/>
        <v>1.1627906976744187</v>
      </c>
    </row>
    <row r="86" spans="1:29">
      <c r="A86" t="s">
        <v>300</v>
      </c>
      <c r="B86">
        <v>1</v>
      </c>
      <c r="C86">
        <v>7</v>
      </c>
      <c r="F86">
        <v>1.07</v>
      </c>
      <c r="G86">
        <v>1.03</v>
      </c>
      <c r="H86">
        <v>0.97</v>
      </c>
      <c r="I86">
        <v>1.02</v>
      </c>
      <c r="T86" t="s">
        <v>723</v>
      </c>
      <c r="U86">
        <f t="shared" si="10"/>
        <v>1.1030927835051547</v>
      </c>
      <c r="X86">
        <f t="shared" si="13"/>
        <v>1.1021000000000001</v>
      </c>
      <c r="Y86">
        <f t="shared" si="14"/>
        <v>0.98939999999999995</v>
      </c>
      <c r="AA86">
        <f t="shared" si="16"/>
        <v>1.1139074186375582</v>
      </c>
      <c r="AB86">
        <f t="shared" si="17"/>
        <v>1.0388349514563107</v>
      </c>
      <c r="AC86">
        <f t="shared" si="18"/>
        <v>0.9509803921568627</v>
      </c>
    </row>
    <row r="87" spans="1:29">
      <c r="A87" t="s">
        <v>317</v>
      </c>
      <c r="B87">
        <v>2</v>
      </c>
      <c r="C87">
        <v>7</v>
      </c>
      <c r="F87" s="18">
        <v>1.1000000000000001</v>
      </c>
      <c r="G87" s="18">
        <v>1.1299999999999999</v>
      </c>
      <c r="H87" s="18">
        <v>1.1100000000000001</v>
      </c>
      <c r="I87" s="18">
        <v>1.02</v>
      </c>
      <c r="T87" t="s">
        <v>791</v>
      </c>
      <c r="U87">
        <f>F87/H87</f>
        <v>0.99099099099099097</v>
      </c>
      <c r="X87">
        <f>F87*G87</f>
        <v>1.2429999999999999</v>
      </c>
      <c r="Y87">
        <f>H87*I87</f>
        <v>1.1322000000000001</v>
      </c>
      <c r="AA87">
        <f>X87/Y87</f>
        <v>1.0978625684508037</v>
      </c>
      <c r="AB87">
        <f>F87/G87</f>
        <v>0.9734513274336285</v>
      </c>
      <c r="AC87">
        <f>H87/I87</f>
        <v>1.0882352941176472</v>
      </c>
    </row>
    <row r="88" spans="1:29">
      <c r="A88" t="s">
        <v>317</v>
      </c>
      <c r="B88">
        <v>1</v>
      </c>
      <c r="C88">
        <v>7</v>
      </c>
      <c r="H88" s="18">
        <v>1.06</v>
      </c>
      <c r="I88" s="18">
        <v>1.01</v>
      </c>
      <c r="T88" t="s">
        <v>791</v>
      </c>
      <c r="Y88">
        <f>H88*I88</f>
        <v>1.0706</v>
      </c>
      <c r="AC88">
        <f>H88/I88</f>
        <v>1.0495049504950495</v>
      </c>
    </row>
    <row r="89" spans="1:29">
      <c r="A89" t="s">
        <v>310</v>
      </c>
      <c r="B89">
        <v>4</v>
      </c>
      <c r="C89">
        <v>7</v>
      </c>
      <c r="H89" s="18">
        <v>1.02</v>
      </c>
      <c r="T89" t="s">
        <v>791</v>
      </c>
    </row>
    <row r="90" spans="1:29">
      <c r="A90" t="s">
        <v>310</v>
      </c>
      <c r="B90">
        <v>2</v>
      </c>
      <c r="C90">
        <v>7</v>
      </c>
      <c r="F90" s="18">
        <v>1.0900000000000001</v>
      </c>
      <c r="G90" s="18">
        <v>1.1000000000000001</v>
      </c>
      <c r="T90" t="s">
        <v>791</v>
      </c>
      <c r="X90">
        <f t="shared" ref="X90:X95" si="20">F90*G90</f>
        <v>1.1990000000000003</v>
      </c>
      <c r="AB90">
        <f t="shared" ref="AB90:AB95" si="21">F90/G90</f>
        <v>0.99090909090909085</v>
      </c>
    </row>
    <row r="91" spans="1:29">
      <c r="A91" t="s">
        <v>310</v>
      </c>
      <c r="B91">
        <v>1</v>
      </c>
      <c r="C91">
        <v>7</v>
      </c>
      <c r="F91" s="18">
        <v>0.98</v>
      </c>
      <c r="G91" s="18">
        <v>0.99</v>
      </c>
      <c r="T91" t="s">
        <v>791</v>
      </c>
      <c r="X91">
        <f t="shared" si="20"/>
        <v>0.97019999999999995</v>
      </c>
      <c r="AB91">
        <f t="shared" si="21"/>
        <v>0.98989898989898994</v>
      </c>
    </row>
    <row r="92" spans="1:29">
      <c r="A92" t="s">
        <v>310</v>
      </c>
      <c r="B92">
        <v>3</v>
      </c>
      <c r="C92">
        <v>7</v>
      </c>
      <c r="F92" s="18">
        <v>0.96</v>
      </c>
      <c r="G92" s="18">
        <v>0.93</v>
      </c>
      <c r="T92" t="s">
        <v>791</v>
      </c>
      <c r="X92">
        <f t="shared" si="20"/>
        <v>0.89280000000000004</v>
      </c>
      <c r="AB92">
        <f t="shared" si="21"/>
        <v>1.032258064516129</v>
      </c>
    </row>
    <row r="93" spans="1:29">
      <c r="A93" t="s">
        <v>797</v>
      </c>
      <c r="B93">
        <v>1</v>
      </c>
      <c r="C93">
        <v>7</v>
      </c>
      <c r="F93" s="18">
        <v>1.1200000000000001</v>
      </c>
      <c r="G93" s="18">
        <v>1.06</v>
      </c>
      <c r="S93" t="s">
        <v>897</v>
      </c>
      <c r="T93" t="s">
        <v>798</v>
      </c>
      <c r="X93">
        <f t="shared" si="20"/>
        <v>1.1872000000000003</v>
      </c>
      <c r="AB93">
        <f t="shared" si="21"/>
        <v>1.0566037735849056</v>
      </c>
    </row>
    <row r="94" spans="1:29">
      <c r="A94" t="s">
        <v>797</v>
      </c>
      <c r="B94">
        <v>2</v>
      </c>
      <c r="C94">
        <v>7</v>
      </c>
      <c r="F94" s="18">
        <v>1.08</v>
      </c>
      <c r="G94" s="18">
        <v>1.05</v>
      </c>
      <c r="T94" t="s">
        <v>798</v>
      </c>
      <c r="X94">
        <f t="shared" si="20"/>
        <v>1.1340000000000001</v>
      </c>
      <c r="AB94">
        <f t="shared" si="21"/>
        <v>1.0285714285714287</v>
      </c>
    </row>
    <row r="95" spans="1:29">
      <c r="A95" t="s">
        <v>441</v>
      </c>
      <c r="B95">
        <v>1</v>
      </c>
      <c r="C95">
        <v>7</v>
      </c>
      <c r="F95" s="18">
        <v>1.0900000000000001</v>
      </c>
      <c r="G95" s="18">
        <v>1.1000000000000001</v>
      </c>
      <c r="T95" t="s">
        <v>732</v>
      </c>
      <c r="X95">
        <f t="shared" si="20"/>
        <v>1.1990000000000003</v>
      </c>
      <c r="AB95">
        <f t="shared" si="21"/>
        <v>0.99090909090909085</v>
      </c>
    </row>
    <row r="96" spans="1:29">
      <c r="A96" t="s">
        <v>441</v>
      </c>
      <c r="B96">
        <v>2</v>
      </c>
      <c r="C96">
        <v>7</v>
      </c>
      <c r="H96" s="18">
        <v>1.1000000000000001</v>
      </c>
      <c r="I96" s="18">
        <v>0.99</v>
      </c>
      <c r="T96" t="s">
        <v>732</v>
      </c>
      <c r="Y96">
        <f>H96*I96</f>
        <v>1.089</v>
      </c>
      <c r="AC96">
        <f>H96/I96</f>
        <v>1.1111111111111112</v>
      </c>
    </row>
    <row r="97" spans="1:29">
      <c r="A97" t="s">
        <v>493</v>
      </c>
      <c r="B97">
        <v>1</v>
      </c>
      <c r="C97">
        <v>7</v>
      </c>
      <c r="F97" s="18">
        <v>1.1299999999999999</v>
      </c>
      <c r="G97" s="18">
        <v>1.1399999999999999</v>
      </c>
      <c r="H97" s="18">
        <v>1.1100000000000001</v>
      </c>
      <c r="I97" s="18">
        <v>1.06</v>
      </c>
      <c r="O97" s="18">
        <v>2.25</v>
      </c>
      <c r="S97" t="s">
        <v>897</v>
      </c>
      <c r="T97" t="s">
        <v>722</v>
      </c>
      <c r="U97">
        <f>F97/H97</f>
        <v>1.0180180180180178</v>
      </c>
      <c r="X97">
        <f>F97*G97</f>
        <v>1.2881999999999998</v>
      </c>
      <c r="Y97">
        <f>H97*I97</f>
        <v>1.1766000000000001</v>
      </c>
      <c r="AA97">
        <f>X97/Y97</f>
        <v>1.0948495665476794</v>
      </c>
      <c r="AB97">
        <f>F97/G97</f>
        <v>0.99122807017543857</v>
      </c>
      <c r="AC97">
        <f>H97/I97</f>
        <v>1.0471698113207548</v>
      </c>
    </row>
    <row r="98" spans="1:29">
      <c r="A98" t="s">
        <v>786</v>
      </c>
      <c r="B98">
        <v>1</v>
      </c>
      <c r="C98">
        <v>4</v>
      </c>
      <c r="F98">
        <v>1.01</v>
      </c>
      <c r="G98">
        <v>1.01</v>
      </c>
      <c r="T98" t="s">
        <v>787</v>
      </c>
      <c r="X98">
        <f t="shared" si="13"/>
        <v>1.0201</v>
      </c>
      <c r="AB98">
        <f t="shared" si="17"/>
        <v>1</v>
      </c>
    </row>
    <row r="99" spans="1:29">
      <c r="A99" t="s">
        <v>786</v>
      </c>
      <c r="B99">
        <v>2</v>
      </c>
      <c r="C99">
        <v>4</v>
      </c>
      <c r="F99">
        <v>1.02</v>
      </c>
      <c r="G99">
        <v>0.85</v>
      </c>
      <c r="H99">
        <v>0.91</v>
      </c>
      <c r="I99">
        <v>0.72</v>
      </c>
      <c r="O99">
        <v>1.93</v>
      </c>
      <c r="T99" t="s">
        <v>787</v>
      </c>
      <c r="U99">
        <f t="shared" si="10"/>
        <v>1.1208791208791209</v>
      </c>
      <c r="X99">
        <f t="shared" si="13"/>
        <v>0.86699999999999999</v>
      </c>
      <c r="Y99">
        <f t="shared" si="14"/>
        <v>0.6552</v>
      </c>
      <c r="AA99">
        <f t="shared" si="16"/>
        <v>1.3232600732600732</v>
      </c>
      <c r="AB99">
        <f t="shared" si="17"/>
        <v>1.2</v>
      </c>
      <c r="AC99">
        <f t="shared" si="18"/>
        <v>1.2638888888888891</v>
      </c>
    </row>
    <row r="100" spans="1:29">
      <c r="A100" t="s">
        <v>221</v>
      </c>
      <c r="B100">
        <v>1</v>
      </c>
      <c r="C100">
        <v>4</v>
      </c>
      <c r="F100" s="18">
        <v>1.04</v>
      </c>
      <c r="G100" s="18">
        <v>0.96</v>
      </c>
      <c r="T100" t="s">
        <v>724</v>
      </c>
      <c r="X100">
        <f>F100*G100</f>
        <v>0.99839999999999995</v>
      </c>
      <c r="AB100">
        <f>F100/G100</f>
        <v>1.0833333333333335</v>
      </c>
    </row>
    <row r="101" spans="1:29">
      <c r="A101" t="s">
        <v>221</v>
      </c>
      <c r="B101">
        <v>2</v>
      </c>
      <c r="C101">
        <v>4</v>
      </c>
      <c r="H101" s="18">
        <v>1</v>
      </c>
      <c r="I101" s="18">
        <v>0.93</v>
      </c>
      <c r="T101" t="s">
        <v>724</v>
      </c>
      <c r="Y101">
        <f>H101*I101</f>
        <v>0.93</v>
      </c>
      <c r="AC101">
        <f>H101/I101</f>
        <v>1.075268817204301</v>
      </c>
    </row>
    <row r="102" spans="1:29">
      <c r="A102" t="s">
        <v>792</v>
      </c>
      <c r="B102">
        <v>1</v>
      </c>
      <c r="C102">
        <v>4</v>
      </c>
      <c r="T102" t="s">
        <v>793</v>
      </c>
    </row>
    <row r="103" spans="1:29">
      <c r="A103" t="s">
        <v>177</v>
      </c>
      <c r="B103">
        <v>1</v>
      </c>
      <c r="C103">
        <v>4</v>
      </c>
      <c r="H103" s="18">
        <v>0.97</v>
      </c>
      <c r="I103" s="18">
        <v>0.93</v>
      </c>
      <c r="T103" t="s">
        <v>794</v>
      </c>
      <c r="Y103">
        <f>H103*I103</f>
        <v>0.90210000000000001</v>
      </c>
      <c r="AC103">
        <f>H103/I103</f>
        <v>1.043010752688172</v>
      </c>
    </row>
    <row r="104" spans="1:29">
      <c r="A104" t="s">
        <v>186</v>
      </c>
      <c r="B104">
        <v>2</v>
      </c>
      <c r="C104">
        <v>4</v>
      </c>
      <c r="F104" s="18">
        <v>1.05</v>
      </c>
      <c r="G104" s="18">
        <v>0.98</v>
      </c>
      <c r="H104" s="18">
        <v>1.08</v>
      </c>
      <c r="I104" s="18">
        <v>0.91</v>
      </c>
      <c r="O104" s="18">
        <v>2.04</v>
      </c>
      <c r="T104" t="s">
        <v>794</v>
      </c>
      <c r="U104">
        <f>F104/H104</f>
        <v>0.97222222222222221</v>
      </c>
      <c r="X104">
        <f t="shared" ref="X104:X109" si="22">F104*G104</f>
        <v>1.0289999999999999</v>
      </c>
      <c r="Y104">
        <f>H104*I104</f>
        <v>0.98280000000000012</v>
      </c>
      <c r="AA104">
        <f>X104/Y104</f>
        <v>1.0470085470085468</v>
      </c>
      <c r="AB104">
        <f t="shared" ref="AB104:AB109" si="23">F104/G104</f>
        <v>1.0714285714285714</v>
      </c>
      <c r="AC104">
        <f>H104/I104</f>
        <v>1.1868131868131868</v>
      </c>
    </row>
    <row r="105" spans="1:29">
      <c r="A105" t="s">
        <v>403</v>
      </c>
      <c r="B105">
        <v>1</v>
      </c>
      <c r="C105">
        <v>4</v>
      </c>
      <c r="F105" s="18">
        <v>1.06</v>
      </c>
      <c r="G105" s="18">
        <v>1</v>
      </c>
      <c r="T105" t="s">
        <v>731</v>
      </c>
      <c r="X105">
        <f t="shared" si="22"/>
        <v>1.06</v>
      </c>
      <c r="AB105">
        <f t="shared" si="23"/>
        <v>1.06</v>
      </c>
    </row>
    <row r="106" spans="1:29">
      <c r="A106" t="s">
        <v>403</v>
      </c>
      <c r="B106">
        <v>2</v>
      </c>
      <c r="C106">
        <v>4</v>
      </c>
      <c r="F106" s="18">
        <v>1.04</v>
      </c>
      <c r="G106" s="18">
        <v>1</v>
      </c>
      <c r="H106" s="18">
        <v>1.06</v>
      </c>
      <c r="I106" s="18">
        <v>0.94</v>
      </c>
      <c r="O106" s="18">
        <v>2.08</v>
      </c>
      <c r="T106" t="s">
        <v>731</v>
      </c>
      <c r="U106">
        <f>F106/H106</f>
        <v>0.98113207547169812</v>
      </c>
      <c r="X106">
        <f t="shared" si="22"/>
        <v>1.04</v>
      </c>
      <c r="Y106">
        <f>H106*I106</f>
        <v>0.99639999999999995</v>
      </c>
      <c r="AA106">
        <f>X106/Y106</f>
        <v>1.0437575270975512</v>
      </c>
      <c r="AB106">
        <f t="shared" si="23"/>
        <v>1.04</v>
      </c>
      <c r="AC106">
        <f>H106/I106</f>
        <v>1.1276595744680853</v>
      </c>
    </row>
    <row r="107" spans="1:29">
      <c r="A107" t="s">
        <v>421</v>
      </c>
      <c r="B107">
        <v>1</v>
      </c>
      <c r="C107">
        <v>4</v>
      </c>
      <c r="F107" s="18">
        <v>1.04</v>
      </c>
      <c r="G107" s="18">
        <v>1.02</v>
      </c>
      <c r="H107" s="18">
        <v>1.05</v>
      </c>
      <c r="I107" s="18">
        <v>0.99</v>
      </c>
      <c r="O107" s="18">
        <v>2.1800000000000002</v>
      </c>
      <c r="T107" t="s">
        <v>799</v>
      </c>
      <c r="U107">
        <f>F107/H107</f>
        <v>0.99047619047619051</v>
      </c>
      <c r="X107">
        <f t="shared" si="22"/>
        <v>1.0608</v>
      </c>
      <c r="Y107">
        <f>H107*I107</f>
        <v>1.0395000000000001</v>
      </c>
      <c r="AA107">
        <f>X107/Y107</f>
        <v>1.0204906204906203</v>
      </c>
      <c r="AB107">
        <f t="shared" si="23"/>
        <v>1.0196078431372548</v>
      </c>
      <c r="AC107">
        <f>H107/I107</f>
        <v>1.0606060606060606</v>
      </c>
    </row>
    <row r="108" spans="1:29">
      <c r="A108" t="s">
        <v>426</v>
      </c>
      <c r="B108">
        <v>1</v>
      </c>
      <c r="C108">
        <v>4</v>
      </c>
      <c r="F108" s="18">
        <v>1.05</v>
      </c>
      <c r="G108" s="18">
        <v>1.06</v>
      </c>
      <c r="T108" t="s">
        <v>799</v>
      </c>
      <c r="X108">
        <f t="shared" si="22"/>
        <v>1.1130000000000002</v>
      </c>
      <c r="AB108">
        <f t="shared" si="23"/>
        <v>0.99056603773584906</v>
      </c>
    </row>
    <row r="109" spans="1:29">
      <c r="A109" t="s">
        <v>737</v>
      </c>
      <c r="B109">
        <v>1</v>
      </c>
      <c r="C109">
        <v>4</v>
      </c>
      <c r="F109" s="18">
        <v>1.05</v>
      </c>
      <c r="G109" s="18">
        <v>0.98</v>
      </c>
      <c r="T109" t="s">
        <v>738</v>
      </c>
      <c r="X109">
        <f t="shared" si="22"/>
        <v>1.0289999999999999</v>
      </c>
      <c r="AB109">
        <f t="shared" si="23"/>
        <v>1.0714285714285714</v>
      </c>
    </row>
    <row r="110" spans="1:29">
      <c r="A110" t="s">
        <v>719</v>
      </c>
      <c r="B110">
        <v>1</v>
      </c>
      <c r="C110">
        <v>5</v>
      </c>
      <c r="D110">
        <v>0.56999999999999995</v>
      </c>
      <c r="E110">
        <v>0.53</v>
      </c>
      <c r="H110">
        <v>1.03</v>
      </c>
      <c r="I110">
        <v>1</v>
      </c>
      <c r="M110">
        <v>2.4</v>
      </c>
      <c r="T110" t="s">
        <v>720</v>
      </c>
      <c r="W110">
        <f t="shared" si="12"/>
        <v>0.30209999999999998</v>
      </c>
      <c r="Y110">
        <f t="shared" si="14"/>
        <v>1.03</v>
      </c>
      <c r="AC110">
        <f t="shared" si="18"/>
        <v>1.03</v>
      </c>
    </row>
    <row r="111" spans="1:29">
      <c r="A111" t="s">
        <v>788</v>
      </c>
      <c r="B111">
        <v>1</v>
      </c>
      <c r="C111">
        <v>5</v>
      </c>
      <c r="H111">
        <v>1.08</v>
      </c>
      <c r="I111">
        <v>0.93</v>
      </c>
      <c r="T111" t="s">
        <v>789</v>
      </c>
      <c r="Y111">
        <f t="shared" si="14"/>
        <v>1.0044000000000002</v>
      </c>
      <c r="AC111">
        <f t="shared" si="18"/>
        <v>1.1612903225806452</v>
      </c>
    </row>
    <row r="112" spans="1:29">
      <c r="A112" t="s">
        <v>790</v>
      </c>
      <c r="B112">
        <v>3</v>
      </c>
      <c r="C112">
        <v>5</v>
      </c>
      <c r="F112">
        <v>1.05</v>
      </c>
      <c r="G112">
        <v>1.1100000000000001</v>
      </c>
      <c r="T112" t="s">
        <v>717</v>
      </c>
      <c r="X112">
        <f t="shared" si="13"/>
        <v>1.1655000000000002</v>
      </c>
      <c r="AB112">
        <f t="shared" si="17"/>
        <v>0.94594594594594594</v>
      </c>
    </row>
    <row r="113" spans="1:30">
      <c r="A113" t="s">
        <v>790</v>
      </c>
      <c r="B113">
        <v>2</v>
      </c>
      <c r="C113">
        <v>5</v>
      </c>
      <c r="H113">
        <v>1.1000000000000001</v>
      </c>
      <c r="I113">
        <v>1.01</v>
      </c>
      <c r="T113" t="s">
        <v>717</v>
      </c>
      <c r="Y113">
        <f t="shared" si="14"/>
        <v>1.1110000000000002</v>
      </c>
      <c r="AC113">
        <f t="shared" si="18"/>
        <v>1.0891089108910892</v>
      </c>
    </row>
    <row r="114" spans="1:30">
      <c r="A114" t="s">
        <v>790</v>
      </c>
      <c r="B114">
        <v>1</v>
      </c>
      <c r="C114">
        <v>5</v>
      </c>
      <c r="F114">
        <v>1.08</v>
      </c>
      <c r="G114">
        <v>1.06</v>
      </c>
      <c r="H114">
        <v>1.06</v>
      </c>
      <c r="I114">
        <v>1.02</v>
      </c>
      <c r="O114">
        <v>2.09</v>
      </c>
      <c r="T114" t="s">
        <v>717</v>
      </c>
      <c r="U114">
        <f t="shared" si="10"/>
        <v>1.0188679245283019</v>
      </c>
      <c r="X114">
        <f t="shared" si="13"/>
        <v>1.1448</v>
      </c>
      <c r="Y114">
        <f t="shared" si="14"/>
        <v>1.0812000000000002</v>
      </c>
      <c r="AA114">
        <f t="shared" si="16"/>
        <v>1.0588235294117645</v>
      </c>
      <c r="AB114">
        <f t="shared" si="17"/>
        <v>1.0188679245283019</v>
      </c>
      <c r="AC114">
        <f t="shared" si="18"/>
        <v>1.0392156862745099</v>
      </c>
    </row>
    <row r="115" spans="1:30">
      <c r="A115" t="s">
        <v>790</v>
      </c>
      <c r="B115">
        <v>4</v>
      </c>
      <c r="C115">
        <v>5</v>
      </c>
      <c r="T115" t="s">
        <v>717</v>
      </c>
    </row>
    <row r="116" spans="1:30">
      <c r="A116" t="s">
        <v>790</v>
      </c>
      <c r="B116">
        <v>5</v>
      </c>
      <c r="C116">
        <v>5</v>
      </c>
      <c r="T116" t="s">
        <v>717</v>
      </c>
    </row>
    <row r="117" spans="1:30">
      <c r="A117" t="s">
        <v>795</v>
      </c>
      <c r="B117">
        <v>1</v>
      </c>
      <c r="C117">
        <v>5</v>
      </c>
      <c r="D117" s="18">
        <v>0.5</v>
      </c>
      <c r="E117" s="18">
        <v>0.57999999999999996</v>
      </c>
      <c r="F117" s="18">
        <v>0.98</v>
      </c>
      <c r="G117" s="18">
        <v>0.93</v>
      </c>
      <c r="H117" s="18">
        <v>0.98</v>
      </c>
      <c r="I117" s="18">
        <v>0.91</v>
      </c>
      <c r="J117" s="18">
        <v>0.63</v>
      </c>
      <c r="K117" s="18">
        <v>0.71</v>
      </c>
      <c r="L117" s="18">
        <v>1.52</v>
      </c>
      <c r="M117" s="18">
        <v>2.39</v>
      </c>
      <c r="N117" s="18">
        <v>2.91</v>
      </c>
      <c r="O117" s="18">
        <v>1.96</v>
      </c>
      <c r="P117" s="18">
        <v>2.48</v>
      </c>
      <c r="Q117" s="18">
        <v>1.52</v>
      </c>
      <c r="T117" t="s">
        <v>728</v>
      </c>
      <c r="U117">
        <f t="shared" si="10"/>
        <v>1</v>
      </c>
      <c r="V117">
        <f t="shared" si="11"/>
        <v>1.5555555555555556</v>
      </c>
      <c r="W117">
        <f t="shared" si="12"/>
        <v>0.28999999999999998</v>
      </c>
      <c r="X117">
        <f t="shared" si="13"/>
        <v>0.91139999999999999</v>
      </c>
      <c r="Y117">
        <f t="shared" si="14"/>
        <v>0.89180000000000004</v>
      </c>
      <c r="Z117">
        <f t="shared" si="15"/>
        <v>0.44729999999999998</v>
      </c>
      <c r="AA117">
        <f t="shared" si="16"/>
        <v>1.0219780219780219</v>
      </c>
      <c r="AB117">
        <f t="shared" si="17"/>
        <v>1.053763440860215</v>
      </c>
      <c r="AC117">
        <f t="shared" si="18"/>
        <v>1.0769230769230769</v>
      </c>
      <c r="AD117">
        <f t="shared" si="19"/>
        <v>0.88732394366197187</v>
      </c>
    </row>
    <row r="118" spans="1:30">
      <c r="A118" t="s">
        <v>795</v>
      </c>
      <c r="B118">
        <v>2</v>
      </c>
      <c r="C118">
        <v>5</v>
      </c>
      <c r="F118" s="18">
        <v>1.02</v>
      </c>
      <c r="G118" s="18">
        <v>1</v>
      </c>
      <c r="H118" s="18">
        <v>1.02</v>
      </c>
      <c r="I118" s="18">
        <v>0.91</v>
      </c>
      <c r="J118" s="18">
        <v>0.66</v>
      </c>
      <c r="O118" s="18">
        <v>2.0299999999999998</v>
      </c>
      <c r="P118" s="18">
        <v>2.63</v>
      </c>
      <c r="Q118" s="18">
        <v>1.62</v>
      </c>
      <c r="T118" t="s">
        <v>728</v>
      </c>
      <c r="U118">
        <f t="shared" si="10"/>
        <v>1</v>
      </c>
      <c r="V118">
        <f t="shared" si="11"/>
        <v>1.5454545454545454</v>
      </c>
      <c r="X118">
        <f t="shared" si="13"/>
        <v>1.02</v>
      </c>
      <c r="Y118">
        <f t="shared" si="14"/>
        <v>0.92820000000000003</v>
      </c>
      <c r="AA118">
        <f t="shared" si="16"/>
        <v>1.098901098901099</v>
      </c>
      <c r="AB118">
        <f t="shared" si="17"/>
        <v>1.02</v>
      </c>
      <c r="AC118">
        <f t="shared" si="18"/>
        <v>1.1208791208791209</v>
      </c>
    </row>
    <row r="119" spans="1:30">
      <c r="A119" t="s">
        <v>730</v>
      </c>
      <c r="B119">
        <v>1</v>
      </c>
      <c r="C119">
        <v>5</v>
      </c>
      <c r="D119" s="18">
        <v>0.46</v>
      </c>
      <c r="E119" s="18">
        <v>0.67</v>
      </c>
      <c r="F119" s="18">
        <v>1</v>
      </c>
      <c r="G119" s="18">
        <v>1.06</v>
      </c>
      <c r="H119" s="18">
        <v>1.01</v>
      </c>
      <c r="I119" s="18">
        <v>0.93</v>
      </c>
      <c r="L119" s="18">
        <v>1.42</v>
      </c>
      <c r="M119" s="18">
        <v>2.41</v>
      </c>
      <c r="O119" s="18">
        <v>2</v>
      </c>
      <c r="T119" t="s">
        <v>728</v>
      </c>
      <c r="U119">
        <f t="shared" si="10"/>
        <v>0.99009900990099009</v>
      </c>
      <c r="W119">
        <f t="shared" si="12"/>
        <v>0.30820000000000003</v>
      </c>
      <c r="X119">
        <f t="shared" si="13"/>
        <v>1.06</v>
      </c>
      <c r="Y119">
        <f t="shared" si="14"/>
        <v>0.93930000000000002</v>
      </c>
      <c r="AA119">
        <f t="shared" si="16"/>
        <v>1.1284999467688706</v>
      </c>
      <c r="AB119">
        <f t="shared" si="17"/>
        <v>0.94339622641509424</v>
      </c>
      <c r="AC119">
        <f t="shared" si="18"/>
        <v>1.086021505376344</v>
      </c>
    </row>
    <row r="120" spans="1:30">
      <c r="A120" t="s">
        <v>727</v>
      </c>
      <c r="B120">
        <v>8</v>
      </c>
      <c r="C120">
        <v>5</v>
      </c>
      <c r="D120" s="18">
        <v>0.55000000000000004</v>
      </c>
      <c r="E120" s="18">
        <v>0.69</v>
      </c>
      <c r="F120" s="18">
        <v>1.04</v>
      </c>
      <c r="G120" s="18">
        <v>1.1200000000000001</v>
      </c>
      <c r="L120" s="18">
        <v>1.54</v>
      </c>
      <c r="T120" t="s">
        <v>728</v>
      </c>
      <c r="W120">
        <f t="shared" si="12"/>
        <v>0.3795</v>
      </c>
      <c r="X120">
        <f t="shared" si="13"/>
        <v>1.1648000000000001</v>
      </c>
      <c r="AB120">
        <f t="shared" si="17"/>
        <v>0.92857142857142849</v>
      </c>
    </row>
    <row r="121" spans="1:30">
      <c r="A121" t="s">
        <v>449</v>
      </c>
      <c r="B121">
        <v>1</v>
      </c>
      <c r="C121">
        <v>5</v>
      </c>
      <c r="F121" s="18">
        <v>1.1000000000000001</v>
      </c>
      <c r="G121" s="18">
        <v>1.1599999999999999</v>
      </c>
      <c r="T121" t="s">
        <v>800</v>
      </c>
      <c r="X121">
        <f t="shared" ref="X121:X126" si="24">F121*G121</f>
        <v>1.276</v>
      </c>
      <c r="AB121">
        <f t="shared" ref="AB121:AB126" si="25">F121/G121</f>
        <v>0.94827586206896564</v>
      </c>
    </row>
    <row r="122" spans="1:30">
      <c r="A122" t="s">
        <v>533</v>
      </c>
      <c r="B122">
        <v>1</v>
      </c>
      <c r="C122">
        <v>5</v>
      </c>
      <c r="F122" s="18">
        <v>1.1399999999999999</v>
      </c>
      <c r="G122" s="18">
        <v>1.1399999999999999</v>
      </c>
      <c r="S122" t="s">
        <v>898</v>
      </c>
      <c r="T122" t="s">
        <v>720</v>
      </c>
      <c r="X122">
        <f t="shared" si="24"/>
        <v>1.2995999999999999</v>
      </c>
      <c r="AB122">
        <f t="shared" si="25"/>
        <v>1</v>
      </c>
    </row>
    <row r="123" spans="1:30">
      <c r="A123" t="s">
        <v>548</v>
      </c>
      <c r="B123">
        <v>1</v>
      </c>
      <c r="C123">
        <v>5</v>
      </c>
      <c r="D123" s="18">
        <v>0.46</v>
      </c>
      <c r="E123" s="18">
        <v>0.56999999999999995</v>
      </c>
      <c r="F123" s="18">
        <v>1.1299999999999999</v>
      </c>
      <c r="G123" s="18">
        <v>1.1000000000000001</v>
      </c>
      <c r="L123" s="18">
        <v>1.58</v>
      </c>
      <c r="S123" t="s">
        <v>897</v>
      </c>
      <c r="T123" t="s">
        <v>717</v>
      </c>
      <c r="W123">
        <f>D123*E123</f>
        <v>0.26219999999999999</v>
      </c>
      <c r="X123">
        <f t="shared" si="24"/>
        <v>1.2429999999999999</v>
      </c>
      <c r="AB123">
        <f t="shared" si="25"/>
        <v>1.0272727272727271</v>
      </c>
    </row>
    <row r="124" spans="1:30">
      <c r="A124" t="s">
        <v>552</v>
      </c>
      <c r="B124">
        <v>1</v>
      </c>
      <c r="C124">
        <v>5</v>
      </c>
      <c r="F124" s="18">
        <v>1.1000000000000001</v>
      </c>
      <c r="G124" s="18">
        <v>1.2</v>
      </c>
      <c r="H124" s="18">
        <v>1.04</v>
      </c>
      <c r="I124" s="18">
        <v>1.04</v>
      </c>
      <c r="O124" s="18">
        <v>2.14</v>
      </c>
      <c r="T124" t="s">
        <v>717</v>
      </c>
      <c r="U124">
        <f>F124/H124</f>
        <v>1.0576923076923077</v>
      </c>
      <c r="X124">
        <f t="shared" si="24"/>
        <v>1.32</v>
      </c>
      <c r="Y124">
        <f>H124*I124</f>
        <v>1.0816000000000001</v>
      </c>
      <c r="AA124">
        <f>X124/Y124</f>
        <v>1.2204142011834318</v>
      </c>
      <c r="AB124">
        <f t="shared" si="25"/>
        <v>0.91666666666666674</v>
      </c>
      <c r="AC124">
        <f>H124/I124</f>
        <v>1</v>
      </c>
    </row>
    <row r="125" spans="1:30">
      <c r="A125" t="s">
        <v>577</v>
      </c>
      <c r="B125">
        <v>1</v>
      </c>
      <c r="C125">
        <v>5</v>
      </c>
      <c r="F125" s="18">
        <v>0.96</v>
      </c>
      <c r="G125" s="18">
        <v>0.98</v>
      </c>
      <c r="T125" t="s">
        <v>740</v>
      </c>
      <c r="X125">
        <f t="shared" si="24"/>
        <v>0.94079999999999997</v>
      </c>
      <c r="AB125">
        <f t="shared" si="25"/>
        <v>0.97959183673469385</v>
      </c>
    </row>
    <row r="126" spans="1:30">
      <c r="A126" t="s">
        <v>560</v>
      </c>
      <c r="B126">
        <v>1</v>
      </c>
      <c r="C126">
        <v>5</v>
      </c>
      <c r="D126" s="18">
        <v>0.5</v>
      </c>
      <c r="E126" s="18">
        <v>0.67</v>
      </c>
      <c r="F126" s="18">
        <v>1.1000000000000001</v>
      </c>
      <c r="G126" s="18">
        <v>1.18</v>
      </c>
      <c r="H126" s="18">
        <v>1.08</v>
      </c>
      <c r="I126" s="18">
        <v>1.01</v>
      </c>
      <c r="J126" s="18">
        <v>0.67</v>
      </c>
      <c r="K126" s="18">
        <v>0.73</v>
      </c>
      <c r="L126" s="18">
        <v>1.59</v>
      </c>
      <c r="M126" s="18">
        <v>2.67</v>
      </c>
      <c r="N126" s="18">
        <v>3.31</v>
      </c>
      <c r="O126" s="18">
        <v>2.1800000000000002</v>
      </c>
      <c r="P126" s="18">
        <v>2.81</v>
      </c>
      <c r="Q126" s="18">
        <v>1.72</v>
      </c>
      <c r="T126" t="s">
        <v>740</v>
      </c>
      <c r="U126">
        <f>F126/H126</f>
        <v>1.0185185185185186</v>
      </c>
      <c r="V126">
        <f>H126/J126</f>
        <v>1.6119402985074627</v>
      </c>
      <c r="W126">
        <f>D126*E126</f>
        <v>0.33500000000000002</v>
      </c>
      <c r="X126">
        <f t="shared" si="24"/>
        <v>1.298</v>
      </c>
      <c r="Y126">
        <f>H126*I126</f>
        <v>1.0908</v>
      </c>
      <c r="Z126">
        <f>J126*K126</f>
        <v>0.48910000000000003</v>
      </c>
      <c r="AA126">
        <f>X126/Y126</f>
        <v>1.1899523285661899</v>
      </c>
      <c r="AB126">
        <f t="shared" si="25"/>
        <v>0.93220338983050854</v>
      </c>
      <c r="AC126">
        <f>H126/I126</f>
        <v>1.0693069306930694</v>
      </c>
      <c r="AD126">
        <f>J126/K126</f>
        <v>0.91780821917808231</v>
      </c>
    </row>
    <row r="127" spans="1:30">
      <c r="A127" t="s">
        <v>353</v>
      </c>
      <c r="B127">
        <v>1</v>
      </c>
      <c r="C127">
        <v>6</v>
      </c>
      <c r="D127" s="18">
        <v>0.5</v>
      </c>
      <c r="E127" s="18">
        <v>0.65</v>
      </c>
      <c r="F127" s="18">
        <v>1.1200000000000001</v>
      </c>
      <c r="G127" s="18">
        <v>1.02</v>
      </c>
      <c r="H127" s="18">
        <v>1.0900000000000001</v>
      </c>
      <c r="I127" s="18">
        <v>0.91</v>
      </c>
      <c r="L127" s="18">
        <v>1.5</v>
      </c>
      <c r="M127" s="18">
        <v>2.56</v>
      </c>
      <c r="O127" s="18">
        <v>2.2000000000000002</v>
      </c>
      <c r="S127" t="s">
        <v>897</v>
      </c>
      <c r="T127" t="s">
        <v>796</v>
      </c>
      <c r="U127">
        <f t="shared" si="10"/>
        <v>1.0275229357798166</v>
      </c>
      <c r="W127">
        <f t="shared" si="12"/>
        <v>0.32500000000000001</v>
      </c>
      <c r="X127">
        <f t="shared" si="13"/>
        <v>1.1424000000000001</v>
      </c>
      <c r="Y127">
        <f t="shared" si="14"/>
        <v>0.99190000000000011</v>
      </c>
      <c r="AA127">
        <f t="shared" si="16"/>
        <v>1.151729004940014</v>
      </c>
      <c r="AB127">
        <f t="shared" si="17"/>
        <v>1.0980392156862746</v>
      </c>
      <c r="AC127">
        <f t="shared" si="18"/>
        <v>1.1978021978021978</v>
      </c>
    </row>
    <row r="128" spans="1:30">
      <c r="A128" t="s">
        <v>471</v>
      </c>
      <c r="B128">
        <v>1</v>
      </c>
      <c r="C128">
        <v>9</v>
      </c>
      <c r="D128">
        <v>0.56999999999999995</v>
      </c>
      <c r="E128">
        <v>0.82</v>
      </c>
      <c r="F128">
        <v>1.1299999999999999</v>
      </c>
      <c r="G128">
        <v>1.21</v>
      </c>
      <c r="H128">
        <v>1.0900000000000001</v>
      </c>
      <c r="I128">
        <v>1.05</v>
      </c>
      <c r="L128">
        <v>1.69</v>
      </c>
      <c r="M128">
        <v>2.79</v>
      </c>
      <c r="O128">
        <v>2.23</v>
      </c>
      <c r="T128" t="s">
        <v>744</v>
      </c>
      <c r="U128">
        <f t="shared" si="10"/>
        <v>1.0366972477064218</v>
      </c>
      <c r="W128">
        <f t="shared" si="12"/>
        <v>0.46739999999999993</v>
      </c>
      <c r="X128">
        <f t="shared" si="13"/>
        <v>1.3672999999999997</v>
      </c>
      <c r="Y128">
        <f t="shared" si="14"/>
        <v>1.1445000000000001</v>
      </c>
      <c r="AA128">
        <f t="shared" si="16"/>
        <v>1.1946701616426385</v>
      </c>
      <c r="AB128">
        <f t="shared" si="17"/>
        <v>0.93388429752066104</v>
      </c>
      <c r="AC128">
        <f t="shared" si="18"/>
        <v>1.0380952380952382</v>
      </c>
    </row>
    <row r="129" spans="1:29">
      <c r="A129" t="s">
        <v>559</v>
      </c>
      <c r="B129">
        <v>1</v>
      </c>
      <c r="C129">
        <v>9</v>
      </c>
      <c r="F129">
        <v>1.05</v>
      </c>
      <c r="G129">
        <v>1.02</v>
      </c>
      <c r="T129" t="s">
        <v>801</v>
      </c>
      <c r="X129">
        <f t="shared" si="13"/>
        <v>1.0710000000000002</v>
      </c>
      <c r="AB129">
        <f t="shared" si="17"/>
        <v>1.0294117647058825</v>
      </c>
    </row>
    <row r="130" spans="1:29">
      <c r="A130" t="s">
        <v>802</v>
      </c>
      <c r="B130">
        <v>1</v>
      </c>
      <c r="C130">
        <v>11</v>
      </c>
      <c r="F130" s="18">
        <v>1.1000000000000001</v>
      </c>
      <c r="G130" s="18">
        <v>1.1100000000000001</v>
      </c>
      <c r="T130" t="s">
        <v>803</v>
      </c>
      <c r="X130">
        <f t="shared" si="13"/>
        <v>1.2210000000000003</v>
      </c>
      <c r="AB130">
        <f t="shared" si="17"/>
        <v>0.99099099099099097</v>
      </c>
    </row>
    <row r="131" spans="1:29">
      <c r="A131" t="s">
        <v>399</v>
      </c>
      <c r="B131">
        <v>1</v>
      </c>
      <c r="C131">
        <v>11</v>
      </c>
      <c r="F131">
        <v>1.1200000000000001</v>
      </c>
      <c r="G131">
        <v>1.1200000000000001</v>
      </c>
      <c r="T131" t="s">
        <v>748</v>
      </c>
      <c r="X131">
        <f t="shared" si="13"/>
        <v>1.2544000000000002</v>
      </c>
      <c r="AB131">
        <f t="shared" si="17"/>
        <v>1</v>
      </c>
    </row>
    <row r="132" spans="1:29">
      <c r="A132" t="s">
        <v>399</v>
      </c>
      <c r="B132">
        <v>2</v>
      </c>
      <c r="C132">
        <v>11</v>
      </c>
      <c r="H132">
        <v>1.1100000000000001</v>
      </c>
      <c r="I132">
        <v>1.06</v>
      </c>
      <c r="T132" t="s">
        <v>748</v>
      </c>
      <c r="Y132">
        <f t="shared" si="14"/>
        <v>1.1766000000000001</v>
      </c>
      <c r="AC132">
        <f t="shared" si="18"/>
        <v>1.0471698113207548</v>
      </c>
    </row>
    <row r="133" spans="1:29">
      <c r="A133" t="s">
        <v>176</v>
      </c>
      <c r="B133">
        <v>1</v>
      </c>
      <c r="C133">
        <v>10</v>
      </c>
      <c r="D133">
        <v>0.43</v>
      </c>
      <c r="E133">
        <v>0.57999999999999996</v>
      </c>
      <c r="F133">
        <v>0.96</v>
      </c>
      <c r="G133">
        <v>0.97</v>
      </c>
      <c r="H133">
        <v>0.99</v>
      </c>
      <c r="I133">
        <v>0.91</v>
      </c>
      <c r="L133">
        <v>1.39</v>
      </c>
      <c r="M133">
        <v>2.37</v>
      </c>
      <c r="O133">
        <v>1.91</v>
      </c>
      <c r="T133" t="s">
        <v>804</v>
      </c>
      <c r="U133">
        <f t="shared" si="10"/>
        <v>0.96969696969696972</v>
      </c>
      <c r="W133">
        <f t="shared" si="12"/>
        <v>0.24939999999999998</v>
      </c>
      <c r="X133">
        <f t="shared" si="13"/>
        <v>0.93119999999999992</v>
      </c>
      <c r="Y133">
        <f t="shared" si="14"/>
        <v>0.90090000000000003</v>
      </c>
      <c r="AA133">
        <f t="shared" si="16"/>
        <v>1.0336330336330335</v>
      </c>
      <c r="AB133">
        <f t="shared" si="17"/>
        <v>0.98969072164948457</v>
      </c>
      <c r="AC133">
        <f t="shared" si="18"/>
        <v>1.0879120879120878</v>
      </c>
    </row>
    <row r="134" spans="1:29">
      <c r="A134" t="s">
        <v>595</v>
      </c>
      <c r="B134" t="s">
        <v>594</v>
      </c>
      <c r="C134">
        <v>13</v>
      </c>
      <c r="F134">
        <v>0.83</v>
      </c>
      <c r="G134">
        <v>0.79</v>
      </c>
      <c r="R134" t="s">
        <v>805</v>
      </c>
      <c r="T134" t="s">
        <v>806</v>
      </c>
      <c r="X134">
        <f t="shared" si="13"/>
        <v>0.65569999999999995</v>
      </c>
      <c r="AB134">
        <f t="shared" si="17"/>
        <v>1.0506329113924049</v>
      </c>
    </row>
    <row r="135" spans="1:29">
      <c r="A135" t="s">
        <v>807</v>
      </c>
      <c r="B135" t="s">
        <v>596</v>
      </c>
      <c r="C135">
        <v>13</v>
      </c>
      <c r="F135">
        <v>0.8</v>
      </c>
      <c r="G135">
        <v>0.79</v>
      </c>
      <c r="H135">
        <v>0.8</v>
      </c>
      <c r="I135">
        <v>0.77</v>
      </c>
      <c r="O135" s="18">
        <v>1.58</v>
      </c>
      <c r="R135" t="s">
        <v>808</v>
      </c>
      <c r="T135" t="s">
        <v>809</v>
      </c>
      <c r="U135">
        <f t="shared" ref="U135:U162" si="26">F135/H135</f>
        <v>1</v>
      </c>
      <c r="X135">
        <f t="shared" ref="X135:X162" si="27">F135*G135</f>
        <v>0.63200000000000012</v>
      </c>
      <c r="Y135">
        <f t="shared" ref="Y135:Y162" si="28">H135*I135</f>
        <v>0.6160000000000001</v>
      </c>
      <c r="AA135">
        <f t="shared" ref="AA135:AA162" si="29">X135/Y135</f>
        <v>1.025974025974026</v>
      </c>
      <c r="AB135">
        <f t="shared" ref="AB135:AB162" si="30">F135/G135</f>
        <v>1.0126582278481013</v>
      </c>
      <c r="AC135">
        <f t="shared" ref="AC135:AC162" si="31">H135/I135</f>
        <v>1.0389610389610391</v>
      </c>
    </row>
    <row r="136" spans="1:29">
      <c r="A136" t="s">
        <v>597</v>
      </c>
      <c r="B136" t="s">
        <v>598</v>
      </c>
      <c r="C136">
        <v>13</v>
      </c>
      <c r="F136">
        <v>0.94</v>
      </c>
      <c r="G136">
        <v>0.97</v>
      </c>
      <c r="R136" t="s">
        <v>808</v>
      </c>
      <c r="T136" t="s">
        <v>809</v>
      </c>
      <c r="X136">
        <f t="shared" si="27"/>
        <v>0.91179999999999994</v>
      </c>
      <c r="AB136">
        <f t="shared" si="30"/>
        <v>0.96907216494845361</v>
      </c>
    </row>
    <row r="137" spans="1:29">
      <c r="A137" t="s">
        <v>597</v>
      </c>
      <c r="B137" t="s">
        <v>599</v>
      </c>
      <c r="C137">
        <v>13</v>
      </c>
      <c r="H137">
        <v>0.87</v>
      </c>
      <c r="I137">
        <v>0.93</v>
      </c>
      <c r="R137" t="s">
        <v>808</v>
      </c>
      <c r="T137" t="s">
        <v>809</v>
      </c>
      <c r="Y137">
        <f t="shared" si="28"/>
        <v>0.80910000000000004</v>
      </c>
      <c r="AC137">
        <f t="shared" si="31"/>
        <v>0.93548387096774188</v>
      </c>
    </row>
    <row r="138" spans="1:29">
      <c r="A138" t="s">
        <v>597</v>
      </c>
      <c r="B138" t="s">
        <v>600</v>
      </c>
      <c r="C138">
        <v>13</v>
      </c>
      <c r="F138">
        <v>0.85</v>
      </c>
      <c r="G138">
        <v>0.82</v>
      </c>
      <c r="R138" t="s">
        <v>808</v>
      </c>
      <c r="T138" t="s">
        <v>809</v>
      </c>
      <c r="X138">
        <f t="shared" si="27"/>
        <v>0.69699999999999995</v>
      </c>
      <c r="AB138">
        <f t="shared" si="30"/>
        <v>1.0365853658536586</v>
      </c>
    </row>
    <row r="139" spans="1:29">
      <c r="A139" t="s">
        <v>602</v>
      </c>
      <c r="B139" t="s">
        <v>601</v>
      </c>
      <c r="C139">
        <v>13</v>
      </c>
      <c r="F139">
        <v>0.92</v>
      </c>
      <c r="G139">
        <v>0.92</v>
      </c>
      <c r="R139" t="s">
        <v>805</v>
      </c>
      <c r="T139" t="s">
        <v>810</v>
      </c>
      <c r="X139">
        <f t="shared" si="27"/>
        <v>0.84640000000000004</v>
      </c>
      <c r="AB139">
        <f t="shared" si="30"/>
        <v>1</v>
      </c>
    </row>
    <row r="140" spans="1:29">
      <c r="A140" t="s">
        <v>602</v>
      </c>
      <c r="B140" t="s">
        <v>603</v>
      </c>
      <c r="C140">
        <v>13</v>
      </c>
      <c r="F140">
        <v>0.91</v>
      </c>
      <c r="G140">
        <v>0.99</v>
      </c>
      <c r="R140" t="s">
        <v>805</v>
      </c>
      <c r="T140" t="s">
        <v>810</v>
      </c>
      <c r="X140">
        <f t="shared" si="27"/>
        <v>0.90090000000000003</v>
      </c>
      <c r="AB140">
        <f t="shared" si="30"/>
        <v>0.91919191919191923</v>
      </c>
    </row>
    <row r="141" spans="1:29">
      <c r="A141" t="s">
        <v>602</v>
      </c>
      <c r="B141" t="s">
        <v>604</v>
      </c>
      <c r="C141">
        <v>13</v>
      </c>
      <c r="F141">
        <v>0.94</v>
      </c>
      <c r="G141">
        <v>0.93</v>
      </c>
      <c r="J141" t="s">
        <v>851</v>
      </c>
      <c r="R141" t="s">
        <v>805</v>
      </c>
      <c r="T141" t="s">
        <v>810</v>
      </c>
      <c r="X141">
        <f t="shared" si="27"/>
        <v>0.87419999999999998</v>
      </c>
      <c r="AB141">
        <f t="shared" si="30"/>
        <v>1.010752688172043</v>
      </c>
    </row>
    <row r="142" spans="1:29">
      <c r="A142" t="s">
        <v>807</v>
      </c>
      <c r="B142" t="s">
        <v>605</v>
      </c>
      <c r="C142">
        <v>13</v>
      </c>
      <c r="F142">
        <v>0.9</v>
      </c>
      <c r="G142">
        <v>0.8</v>
      </c>
      <c r="R142" t="s">
        <v>808</v>
      </c>
      <c r="T142" t="s">
        <v>809</v>
      </c>
      <c r="X142">
        <f t="shared" si="27"/>
        <v>0.72000000000000008</v>
      </c>
      <c r="AB142">
        <f t="shared" si="30"/>
        <v>1.125</v>
      </c>
    </row>
    <row r="143" spans="1:29">
      <c r="A143" t="s">
        <v>811</v>
      </c>
      <c r="B143" t="s">
        <v>606</v>
      </c>
      <c r="C143">
        <v>13</v>
      </c>
      <c r="F143">
        <v>0.88</v>
      </c>
      <c r="G143">
        <v>0.94</v>
      </c>
      <c r="R143" t="s">
        <v>812</v>
      </c>
      <c r="T143" t="s">
        <v>806</v>
      </c>
      <c r="X143">
        <f t="shared" si="27"/>
        <v>0.82719999999999994</v>
      </c>
      <c r="AB143">
        <f t="shared" si="30"/>
        <v>0.93617021276595747</v>
      </c>
    </row>
    <row r="144" spans="1:29">
      <c r="A144" t="s">
        <v>607</v>
      </c>
      <c r="B144" t="s">
        <v>610</v>
      </c>
      <c r="C144">
        <v>13</v>
      </c>
      <c r="F144">
        <v>0.89</v>
      </c>
      <c r="G144">
        <v>0.86</v>
      </c>
      <c r="R144" t="s">
        <v>812</v>
      </c>
      <c r="T144" t="s">
        <v>806</v>
      </c>
      <c r="X144">
        <f t="shared" si="27"/>
        <v>0.76539999999999997</v>
      </c>
      <c r="AB144">
        <f t="shared" si="30"/>
        <v>1.0348837209302326</v>
      </c>
    </row>
    <row r="145" spans="1:30">
      <c r="A145" t="s">
        <v>607</v>
      </c>
      <c r="B145" t="s">
        <v>611</v>
      </c>
      <c r="C145">
        <v>13</v>
      </c>
      <c r="F145">
        <v>0.95</v>
      </c>
      <c r="G145">
        <v>0.83</v>
      </c>
      <c r="R145" t="s">
        <v>812</v>
      </c>
      <c r="T145" t="s">
        <v>806</v>
      </c>
      <c r="X145">
        <f t="shared" si="27"/>
        <v>0.78849999999999998</v>
      </c>
      <c r="AB145">
        <f t="shared" si="30"/>
        <v>1.1445783132530121</v>
      </c>
    </row>
    <row r="146" spans="1:30">
      <c r="A146" t="s">
        <v>607</v>
      </c>
      <c r="B146" t="s">
        <v>813</v>
      </c>
      <c r="C146">
        <v>13</v>
      </c>
      <c r="F146">
        <v>0.95</v>
      </c>
      <c r="G146">
        <v>0.82</v>
      </c>
      <c r="R146" t="s">
        <v>812</v>
      </c>
      <c r="T146" t="s">
        <v>806</v>
      </c>
      <c r="X146">
        <f t="shared" si="27"/>
        <v>0.77899999999999991</v>
      </c>
      <c r="AB146">
        <f t="shared" si="30"/>
        <v>1.1585365853658536</v>
      </c>
    </row>
    <row r="147" spans="1:30">
      <c r="A147" t="s">
        <v>607</v>
      </c>
      <c r="B147" t="s">
        <v>613</v>
      </c>
      <c r="C147">
        <v>13</v>
      </c>
      <c r="F147">
        <v>0.91</v>
      </c>
      <c r="G147">
        <v>0.88</v>
      </c>
      <c r="R147" t="s">
        <v>812</v>
      </c>
      <c r="T147" t="s">
        <v>806</v>
      </c>
      <c r="X147">
        <f t="shared" si="27"/>
        <v>0.80080000000000007</v>
      </c>
      <c r="AB147">
        <f t="shared" si="30"/>
        <v>1.0340909090909092</v>
      </c>
    </row>
    <row r="148" spans="1:30">
      <c r="A148" t="s">
        <v>607</v>
      </c>
      <c r="B148" t="s">
        <v>615</v>
      </c>
      <c r="C148">
        <v>13</v>
      </c>
      <c r="F148">
        <v>0.96</v>
      </c>
      <c r="G148">
        <v>0.87</v>
      </c>
      <c r="R148" t="s">
        <v>812</v>
      </c>
      <c r="T148" t="s">
        <v>806</v>
      </c>
      <c r="X148">
        <f t="shared" si="27"/>
        <v>0.83519999999999994</v>
      </c>
      <c r="AB148">
        <f t="shared" si="30"/>
        <v>1.103448275862069</v>
      </c>
    </row>
    <row r="149" spans="1:30">
      <c r="A149" t="s">
        <v>607</v>
      </c>
      <c r="B149" t="s">
        <v>616</v>
      </c>
      <c r="C149">
        <v>13</v>
      </c>
      <c r="F149">
        <v>0.89</v>
      </c>
      <c r="G149">
        <v>0.89</v>
      </c>
      <c r="R149" t="s">
        <v>812</v>
      </c>
      <c r="T149" t="s">
        <v>806</v>
      </c>
      <c r="X149">
        <f t="shared" si="27"/>
        <v>0.79210000000000003</v>
      </c>
      <c r="AB149">
        <f t="shared" si="30"/>
        <v>1</v>
      </c>
    </row>
    <row r="150" spans="1:30">
      <c r="A150" t="s">
        <v>619</v>
      </c>
      <c r="B150" t="s">
        <v>618</v>
      </c>
      <c r="C150">
        <v>13</v>
      </c>
      <c r="H150">
        <v>0.83</v>
      </c>
      <c r="I150">
        <v>0.73</v>
      </c>
      <c r="R150" t="s">
        <v>814</v>
      </c>
      <c r="T150" t="s">
        <v>810</v>
      </c>
      <c r="Y150">
        <f t="shared" si="28"/>
        <v>0.60589999999999999</v>
      </c>
      <c r="AC150">
        <f t="shared" si="31"/>
        <v>1.1369863013698629</v>
      </c>
    </row>
    <row r="151" spans="1:30">
      <c r="A151" t="s">
        <v>621</v>
      </c>
      <c r="B151" t="s">
        <v>620</v>
      </c>
      <c r="C151">
        <v>13</v>
      </c>
      <c r="F151">
        <v>0.88</v>
      </c>
      <c r="G151">
        <v>0.8</v>
      </c>
      <c r="R151" t="s">
        <v>815</v>
      </c>
      <c r="T151" t="s">
        <v>816</v>
      </c>
      <c r="X151">
        <f t="shared" si="27"/>
        <v>0.70400000000000007</v>
      </c>
      <c r="AB151">
        <f t="shared" si="30"/>
        <v>1.0999999999999999</v>
      </c>
    </row>
    <row r="152" spans="1:30">
      <c r="A152" t="s">
        <v>817</v>
      </c>
      <c r="B152" t="s">
        <v>622</v>
      </c>
      <c r="C152">
        <v>13</v>
      </c>
      <c r="F152">
        <v>0.99</v>
      </c>
      <c r="G152">
        <v>0.86</v>
      </c>
      <c r="R152" t="s">
        <v>815</v>
      </c>
      <c r="T152" t="s">
        <v>816</v>
      </c>
      <c r="X152">
        <f t="shared" si="27"/>
        <v>0.85139999999999993</v>
      </c>
      <c r="AB152">
        <f t="shared" si="30"/>
        <v>1.1511627906976745</v>
      </c>
    </row>
    <row r="153" spans="1:30">
      <c r="A153" t="s">
        <v>818</v>
      </c>
      <c r="B153" t="s">
        <v>624</v>
      </c>
      <c r="C153">
        <v>13</v>
      </c>
      <c r="F153">
        <v>0.83</v>
      </c>
      <c r="G153">
        <v>0.76</v>
      </c>
      <c r="R153" t="s">
        <v>815</v>
      </c>
      <c r="T153" t="s">
        <v>819</v>
      </c>
      <c r="X153">
        <f t="shared" si="27"/>
        <v>0.63080000000000003</v>
      </c>
      <c r="AB153">
        <f t="shared" si="30"/>
        <v>1.0921052631578947</v>
      </c>
    </row>
    <row r="154" spans="1:30">
      <c r="A154" t="s">
        <v>625</v>
      </c>
      <c r="B154" t="s">
        <v>626</v>
      </c>
      <c r="C154">
        <v>13</v>
      </c>
      <c r="F154">
        <v>0.85</v>
      </c>
      <c r="G154">
        <v>0.88</v>
      </c>
      <c r="R154" t="s">
        <v>815</v>
      </c>
      <c r="T154" t="s">
        <v>819</v>
      </c>
      <c r="X154">
        <f t="shared" si="27"/>
        <v>0.748</v>
      </c>
      <c r="AB154">
        <f t="shared" si="30"/>
        <v>0.96590909090909083</v>
      </c>
    </row>
    <row r="155" spans="1:30">
      <c r="A155" t="s">
        <v>820</v>
      </c>
      <c r="B155" t="s">
        <v>821</v>
      </c>
      <c r="C155">
        <v>13</v>
      </c>
      <c r="F155">
        <v>0.88</v>
      </c>
      <c r="G155">
        <v>0.93</v>
      </c>
      <c r="R155" t="s">
        <v>815</v>
      </c>
      <c r="T155" t="s">
        <v>816</v>
      </c>
      <c r="X155">
        <f t="shared" si="27"/>
        <v>0.81840000000000002</v>
      </c>
      <c r="AB155">
        <f t="shared" si="30"/>
        <v>0.94623655913978488</v>
      </c>
    </row>
    <row r="156" spans="1:30">
      <c r="A156" t="s">
        <v>628</v>
      </c>
      <c r="B156" t="s">
        <v>822</v>
      </c>
      <c r="C156">
        <v>13</v>
      </c>
      <c r="H156">
        <v>0.75</v>
      </c>
      <c r="I156">
        <v>0.78</v>
      </c>
      <c r="R156" t="s">
        <v>815</v>
      </c>
      <c r="T156" t="s">
        <v>816</v>
      </c>
      <c r="Y156">
        <f t="shared" si="28"/>
        <v>0.58499999999999996</v>
      </c>
      <c r="AC156">
        <f t="shared" si="31"/>
        <v>0.96153846153846145</v>
      </c>
    </row>
    <row r="157" spans="1:30">
      <c r="A157" t="s">
        <v>752</v>
      </c>
      <c r="B157" t="s">
        <v>823</v>
      </c>
      <c r="C157">
        <v>12</v>
      </c>
      <c r="D157">
        <v>0.56999999999999995</v>
      </c>
      <c r="E157">
        <v>0.6</v>
      </c>
      <c r="F157">
        <v>1.1299999999999999</v>
      </c>
      <c r="G157">
        <v>1.1599999999999999</v>
      </c>
      <c r="L157">
        <v>1.63</v>
      </c>
      <c r="R157" t="s">
        <v>824</v>
      </c>
      <c r="T157" t="s">
        <v>754</v>
      </c>
      <c r="W157">
        <f t="shared" ref="W157:W160" si="32">D157*E157</f>
        <v>0.34199999999999997</v>
      </c>
      <c r="X157">
        <f t="shared" si="27"/>
        <v>1.3107999999999997</v>
      </c>
      <c r="AB157">
        <f t="shared" si="30"/>
        <v>0.97413793103448276</v>
      </c>
    </row>
    <row r="158" spans="1:30">
      <c r="B158" t="s">
        <v>757</v>
      </c>
      <c r="F158">
        <v>0.89</v>
      </c>
      <c r="G158">
        <v>0.97</v>
      </c>
      <c r="R158" t="s">
        <v>675</v>
      </c>
      <c r="S158" t="s">
        <v>770</v>
      </c>
      <c r="T158" t="s">
        <v>771</v>
      </c>
      <c r="X158">
        <f t="shared" si="27"/>
        <v>0.86329999999999996</v>
      </c>
      <c r="AB158">
        <f t="shared" si="30"/>
        <v>0.91752577319587636</v>
      </c>
    </row>
    <row r="159" spans="1:30">
      <c r="A159" t="s">
        <v>756</v>
      </c>
      <c r="B159" t="s">
        <v>690</v>
      </c>
      <c r="C159">
        <v>18</v>
      </c>
      <c r="D159">
        <v>0.52</v>
      </c>
      <c r="E159">
        <v>0.69</v>
      </c>
      <c r="F159">
        <v>1.17</v>
      </c>
      <c r="G159">
        <v>1.1499999999999999</v>
      </c>
      <c r="H159">
        <v>1.1299999999999999</v>
      </c>
      <c r="I159">
        <v>1.1100000000000001</v>
      </c>
      <c r="J159">
        <v>0.73</v>
      </c>
      <c r="K159">
        <v>0.75</v>
      </c>
      <c r="N159">
        <v>3.5</v>
      </c>
      <c r="R159" t="s">
        <v>673</v>
      </c>
      <c r="S159" t="s">
        <v>758</v>
      </c>
      <c r="T159" t="s">
        <v>852</v>
      </c>
      <c r="U159">
        <f t="shared" si="26"/>
        <v>1.0353982300884956</v>
      </c>
      <c r="V159">
        <f t="shared" ref="V159:V160" si="33">H159/J159</f>
        <v>1.547945205479452</v>
      </c>
      <c r="W159">
        <f t="shared" si="32"/>
        <v>0.35880000000000001</v>
      </c>
      <c r="X159">
        <f t="shared" si="27"/>
        <v>1.3454999999999999</v>
      </c>
      <c r="Y159">
        <f t="shared" si="28"/>
        <v>1.2543</v>
      </c>
      <c r="Z159">
        <f t="shared" ref="Z159:Z160" si="34">J159*K159</f>
        <v>0.54749999999999999</v>
      </c>
      <c r="AA159">
        <f t="shared" si="29"/>
        <v>1.0727098780196125</v>
      </c>
      <c r="AB159">
        <f t="shared" si="30"/>
        <v>1.0173913043478262</v>
      </c>
      <c r="AC159">
        <f t="shared" si="31"/>
        <v>1.0180180180180178</v>
      </c>
      <c r="AD159">
        <f t="shared" ref="AD159:AD160" si="35">J159/K159</f>
        <v>0.97333333333333327</v>
      </c>
    </row>
    <row r="160" spans="1:30">
      <c r="A160" t="s">
        <v>768</v>
      </c>
      <c r="B160" t="s">
        <v>690</v>
      </c>
      <c r="C160">
        <v>17</v>
      </c>
      <c r="D160">
        <v>0.6</v>
      </c>
      <c r="E160">
        <v>0.68</v>
      </c>
      <c r="F160">
        <v>1.08</v>
      </c>
      <c r="G160">
        <v>1.05</v>
      </c>
      <c r="H160">
        <v>1.05</v>
      </c>
      <c r="I160">
        <v>0.93</v>
      </c>
      <c r="J160">
        <v>0.65</v>
      </c>
      <c r="K160">
        <v>0.73</v>
      </c>
      <c r="R160" t="s">
        <v>675</v>
      </c>
      <c r="S160" t="s">
        <v>769</v>
      </c>
      <c r="T160" t="s">
        <v>771</v>
      </c>
      <c r="U160">
        <f t="shared" si="26"/>
        <v>1.0285714285714287</v>
      </c>
      <c r="V160">
        <f t="shared" si="33"/>
        <v>1.6153846153846154</v>
      </c>
      <c r="W160">
        <f t="shared" si="32"/>
        <v>0.40800000000000003</v>
      </c>
      <c r="X160">
        <f t="shared" si="27"/>
        <v>1.1340000000000001</v>
      </c>
      <c r="Y160">
        <f t="shared" si="28"/>
        <v>0.97650000000000015</v>
      </c>
      <c r="Z160">
        <f t="shared" si="34"/>
        <v>0.47449999999999998</v>
      </c>
      <c r="AA160">
        <f t="shared" si="29"/>
        <v>1.161290322580645</v>
      </c>
      <c r="AB160">
        <f t="shared" si="30"/>
        <v>1.0285714285714287</v>
      </c>
      <c r="AC160">
        <f t="shared" si="31"/>
        <v>1.129032258064516</v>
      </c>
      <c r="AD160">
        <f t="shared" si="35"/>
        <v>0.8904109589041096</v>
      </c>
    </row>
    <row r="161" spans="1:30">
      <c r="A161" t="s">
        <v>853</v>
      </c>
      <c r="B161" t="s">
        <v>690</v>
      </c>
      <c r="C161">
        <v>22</v>
      </c>
      <c r="H161">
        <v>1.04</v>
      </c>
      <c r="I161">
        <v>1</v>
      </c>
      <c r="R161" t="s">
        <v>673</v>
      </c>
      <c r="S161" t="s">
        <v>854</v>
      </c>
      <c r="T161" t="s">
        <v>855</v>
      </c>
      <c r="Y161">
        <f t="shared" si="28"/>
        <v>1.04</v>
      </c>
      <c r="AC161">
        <f t="shared" si="31"/>
        <v>1.04</v>
      </c>
    </row>
    <row r="162" spans="1:30">
      <c r="A162" t="s">
        <v>772</v>
      </c>
      <c r="B162" t="s">
        <v>690</v>
      </c>
      <c r="C162">
        <v>23</v>
      </c>
      <c r="F162" s="18">
        <v>1.06</v>
      </c>
      <c r="G162" s="18">
        <v>1.03</v>
      </c>
      <c r="H162" s="18">
        <v>1.05</v>
      </c>
      <c r="I162" s="18">
        <v>0.96</v>
      </c>
      <c r="R162" t="s">
        <v>675</v>
      </c>
      <c r="S162" t="s">
        <v>773</v>
      </c>
      <c r="T162" t="s">
        <v>771</v>
      </c>
      <c r="U162">
        <f t="shared" si="26"/>
        <v>1.0095238095238095</v>
      </c>
      <c r="X162">
        <f t="shared" si="27"/>
        <v>1.0918000000000001</v>
      </c>
      <c r="Y162">
        <f t="shared" si="28"/>
        <v>1.008</v>
      </c>
      <c r="AA162">
        <f t="shared" si="29"/>
        <v>1.0831349206349208</v>
      </c>
      <c r="AB162">
        <f t="shared" si="30"/>
        <v>1.029126213592233</v>
      </c>
      <c r="AC162">
        <f t="shared" si="31"/>
        <v>1.09375</v>
      </c>
    </row>
    <row r="163" spans="1:30">
      <c r="A163" t="s">
        <v>874</v>
      </c>
      <c r="B163" t="s">
        <v>690</v>
      </c>
      <c r="C163">
        <v>14</v>
      </c>
      <c r="D163" s="33">
        <v>0.51</v>
      </c>
      <c r="E163" s="34"/>
      <c r="F163" s="33">
        <v>1.02</v>
      </c>
      <c r="G163" s="33">
        <v>1</v>
      </c>
      <c r="H163" s="33">
        <v>1.4</v>
      </c>
      <c r="I163" s="33">
        <v>0.97</v>
      </c>
      <c r="J163" s="33">
        <v>0.64</v>
      </c>
      <c r="K163" s="33">
        <v>0.79</v>
      </c>
      <c r="U163">
        <f t="shared" ref="U163:U166" si="36">F163/H163</f>
        <v>0.72857142857142865</v>
      </c>
      <c r="X163">
        <f t="shared" ref="X163:X166" si="37">F163*G163</f>
        <v>1.02</v>
      </c>
      <c r="Y163">
        <f t="shared" ref="Y163:Y166" si="38">H163*I163</f>
        <v>1.3579999999999999</v>
      </c>
      <c r="AA163">
        <f t="shared" ref="AA163:AA166" si="39">X163/Y163</f>
        <v>0.75110456553755534</v>
      </c>
      <c r="AB163">
        <f t="shared" ref="AB163:AB166" si="40">F163/G163</f>
        <v>1.02</v>
      </c>
      <c r="AC163">
        <f t="shared" ref="AC163:AC166" si="41">H163/I163</f>
        <v>1.4432989690721649</v>
      </c>
    </row>
    <row r="164" spans="1:30">
      <c r="A164" t="s">
        <v>878</v>
      </c>
      <c r="C164">
        <v>24</v>
      </c>
      <c r="F164" s="36">
        <v>1.1399999999999999</v>
      </c>
      <c r="G164" s="36">
        <v>0.81</v>
      </c>
      <c r="H164" s="36">
        <v>1.0900000000000001</v>
      </c>
      <c r="I164" s="36">
        <v>0.88</v>
      </c>
      <c r="U164">
        <f t="shared" si="36"/>
        <v>1.0458715596330272</v>
      </c>
      <c r="X164">
        <f t="shared" si="37"/>
        <v>0.9234</v>
      </c>
      <c r="Y164">
        <f t="shared" si="38"/>
        <v>0.95920000000000005</v>
      </c>
      <c r="AA164">
        <f t="shared" si="39"/>
        <v>0.96267723102585478</v>
      </c>
      <c r="AB164">
        <f t="shared" si="40"/>
        <v>1.4074074074074072</v>
      </c>
      <c r="AC164">
        <f t="shared" si="41"/>
        <v>1.2386363636363638</v>
      </c>
    </row>
    <row r="165" spans="1:30">
      <c r="A165" t="s">
        <v>879</v>
      </c>
      <c r="C165">
        <v>25</v>
      </c>
      <c r="F165" s="36">
        <v>1.0900000000000001</v>
      </c>
      <c r="G165" s="36">
        <v>0.82</v>
      </c>
      <c r="H165" s="36">
        <v>1.0900000000000001</v>
      </c>
      <c r="I165" s="36">
        <v>0.8</v>
      </c>
      <c r="U165">
        <f t="shared" si="36"/>
        <v>1</v>
      </c>
      <c r="X165">
        <f t="shared" si="37"/>
        <v>0.89380000000000004</v>
      </c>
      <c r="Y165">
        <f t="shared" si="38"/>
        <v>0.87200000000000011</v>
      </c>
      <c r="AA165">
        <f t="shared" si="39"/>
        <v>1.0249999999999999</v>
      </c>
      <c r="AB165">
        <f t="shared" si="40"/>
        <v>1.3292682926829269</v>
      </c>
      <c r="AC165">
        <f t="shared" si="41"/>
        <v>1.3625</v>
      </c>
    </row>
    <row r="166" spans="1:30">
      <c r="A166" t="s">
        <v>880</v>
      </c>
      <c r="C166">
        <v>19</v>
      </c>
      <c r="D166" s="33">
        <v>0.61</v>
      </c>
      <c r="E166" s="33"/>
      <c r="F166" s="33">
        <v>1.17</v>
      </c>
      <c r="G166" s="33">
        <v>1.1499999999999999</v>
      </c>
      <c r="H166" s="33">
        <v>1.1399999999999999</v>
      </c>
      <c r="I166" s="33">
        <v>1.08</v>
      </c>
      <c r="U166">
        <f t="shared" si="36"/>
        <v>1.0263157894736843</v>
      </c>
      <c r="X166">
        <f t="shared" si="37"/>
        <v>1.3454999999999999</v>
      </c>
      <c r="Y166">
        <f t="shared" si="38"/>
        <v>1.2312000000000001</v>
      </c>
      <c r="AA166">
        <f t="shared" si="39"/>
        <v>1.0928362573099415</v>
      </c>
      <c r="AB166">
        <f t="shared" si="40"/>
        <v>1.0173913043478262</v>
      </c>
      <c r="AC166">
        <f t="shared" si="41"/>
        <v>1.0555555555555554</v>
      </c>
    </row>
    <row r="167" spans="1:30">
      <c r="A167" t="s">
        <v>881</v>
      </c>
      <c r="C167">
        <v>15</v>
      </c>
      <c r="D167" s="33">
        <v>0.59</v>
      </c>
      <c r="E167" s="33">
        <v>0.61</v>
      </c>
    </row>
    <row r="168" spans="1:30">
      <c r="A168" t="s">
        <v>907</v>
      </c>
      <c r="C168">
        <v>21</v>
      </c>
      <c r="D168" s="36">
        <v>0.5</v>
      </c>
      <c r="E168" s="36"/>
      <c r="F168" s="36">
        <v>1</v>
      </c>
      <c r="G168" s="36">
        <v>1</v>
      </c>
      <c r="H168" s="36">
        <v>1.1000000000000001</v>
      </c>
      <c r="I168" s="36">
        <v>0.9</v>
      </c>
      <c r="J168" s="36">
        <v>0.6</v>
      </c>
      <c r="K168" s="36">
        <v>0.7</v>
      </c>
      <c r="U168">
        <f t="shared" ref="U168" si="42">F168/H168</f>
        <v>0.90909090909090906</v>
      </c>
      <c r="V168">
        <f t="shared" ref="V168" si="43">H168/J168</f>
        <v>1.8333333333333335</v>
      </c>
      <c r="X168">
        <f t="shared" ref="X168" si="44">F168*G168</f>
        <v>1</v>
      </c>
      <c r="Y168">
        <f t="shared" ref="Y168" si="45">H168*I168</f>
        <v>0.9900000000000001</v>
      </c>
      <c r="Z168">
        <f t="shared" ref="Z168" si="46">J168*K168</f>
        <v>0.42</v>
      </c>
      <c r="AA168">
        <f t="shared" ref="AA168" si="47">X168/Y168</f>
        <v>1.0101010101010099</v>
      </c>
      <c r="AB168">
        <f t="shared" ref="AB168" si="48">F168/G168</f>
        <v>1</v>
      </c>
      <c r="AC168">
        <f t="shared" ref="AC168" si="49">H168/I168</f>
        <v>1.2222222222222223</v>
      </c>
      <c r="AD168">
        <f t="shared" ref="AD168" si="50">J168/K168</f>
        <v>0.85714285714285721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1"/>
  <sheetViews>
    <sheetView topLeftCell="P61" workbookViewId="0">
      <selection activeCell="Y181" sqref="A1:Y181"/>
    </sheetView>
  </sheetViews>
  <sheetFormatPr baseColWidth="10" defaultColWidth="11.1640625" defaultRowHeight="15" x14ac:dyDescent="0"/>
  <cols>
    <col min="1" max="1" width="23.6640625" customWidth="1"/>
    <col min="2" max="2" width="22.33203125" customWidth="1"/>
    <col min="3" max="3" width="5.1640625" customWidth="1"/>
  </cols>
  <sheetData>
    <row r="1" spans="1:25">
      <c r="A1" t="s">
        <v>691</v>
      </c>
      <c r="B1" t="s">
        <v>692</v>
      </c>
      <c r="C1" t="s">
        <v>693</v>
      </c>
      <c r="D1" t="s">
        <v>676</v>
      </c>
      <c r="E1" t="s">
        <v>69</v>
      </c>
      <c r="F1" t="s">
        <v>70</v>
      </c>
      <c r="G1" t="s">
        <v>71</v>
      </c>
      <c r="H1" t="s">
        <v>72</v>
      </c>
      <c r="I1" t="s">
        <v>126</v>
      </c>
      <c r="J1" t="s">
        <v>127</v>
      </c>
      <c r="K1" t="s">
        <v>694</v>
      </c>
      <c r="L1" t="s">
        <v>695</v>
      </c>
      <c r="M1" t="s">
        <v>696</v>
      </c>
      <c r="P1" t="s">
        <v>697</v>
      </c>
      <c r="Q1" t="s">
        <v>856</v>
      </c>
      <c r="R1" t="s">
        <v>857</v>
      </c>
      <c r="S1" t="s">
        <v>858</v>
      </c>
      <c r="T1" t="s">
        <v>859</v>
      </c>
      <c r="U1" t="s">
        <v>860</v>
      </c>
      <c r="V1" t="s">
        <v>861</v>
      </c>
      <c r="W1" t="s">
        <v>862</v>
      </c>
      <c r="X1" t="s">
        <v>863</v>
      </c>
      <c r="Y1" t="s">
        <v>864</v>
      </c>
    </row>
    <row r="2" spans="1:25">
      <c r="A2" t="s">
        <v>413</v>
      </c>
      <c r="B2" t="s">
        <v>651</v>
      </c>
      <c r="C2">
        <v>2</v>
      </c>
      <c r="D2">
        <v>3</v>
      </c>
      <c r="E2">
        <v>1.22</v>
      </c>
      <c r="F2">
        <v>0.94</v>
      </c>
      <c r="G2">
        <v>1.1499999999999999</v>
      </c>
      <c r="H2">
        <v>0.93</v>
      </c>
      <c r="I2">
        <v>0.77</v>
      </c>
      <c r="J2">
        <v>0.69</v>
      </c>
      <c r="K2">
        <v>2.34</v>
      </c>
      <c r="L2">
        <v>3.04</v>
      </c>
      <c r="M2">
        <v>1.86</v>
      </c>
      <c r="N2" t="s">
        <v>673</v>
      </c>
      <c r="P2" t="s">
        <v>698</v>
      </c>
      <c r="Q2">
        <f>E2/G2</f>
        <v>1.0608695652173914</v>
      </c>
      <c r="R2">
        <f>G2/I2</f>
        <v>1.4935064935064934</v>
      </c>
      <c r="S2">
        <f>E2*F2</f>
        <v>1.1467999999999998</v>
      </c>
      <c r="T2">
        <f>H2*I2</f>
        <v>0.71610000000000007</v>
      </c>
      <c r="U2">
        <f>I2*J2</f>
        <v>0.53129999999999999</v>
      </c>
      <c r="V2">
        <f>S2/T2</f>
        <v>1.6014523111297301</v>
      </c>
      <c r="W2">
        <f>E2/F2</f>
        <v>1.2978723404255319</v>
      </c>
      <c r="X2">
        <f>G2/H2</f>
        <v>1.236559139784946</v>
      </c>
      <c r="Y2">
        <f>I2/J2</f>
        <v>1.1159420289855073</v>
      </c>
    </row>
    <row r="3" spans="1:25">
      <c r="A3" t="s">
        <v>413</v>
      </c>
      <c r="B3" t="s">
        <v>651</v>
      </c>
      <c r="C3">
        <v>1</v>
      </c>
      <c r="D3">
        <v>3</v>
      </c>
      <c r="E3">
        <v>1.23</v>
      </c>
      <c r="F3">
        <v>0.93</v>
      </c>
      <c r="G3">
        <v>1.1299999999999999</v>
      </c>
      <c r="H3">
        <v>0.92</v>
      </c>
      <c r="I3" s="18">
        <v>0.78</v>
      </c>
      <c r="J3" s="18">
        <v>0.71</v>
      </c>
      <c r="K3">
        <v>2.3199999999999998</v>
      </c>
      <c r="L3">
        <v>3.04</v>
      </c>
      <c r="M3">
        <v>1.85</v>
      </c>
      <c r="N3" t="s">
        <v>673</v>
      </c>
      <c r="P3" t="s">
        <v>698</v>
      </c>
      <c r="Q3">
        <f t="shared" ref="Q3:Q66" si="0">E3/G3</f>
        <v>1.0884955752212391</v>
      </c>
      <c r="R3">
        <f t="shared" ref="R3:R66" si="1">G3/I3</f>
        <v>1.4487179487179485</v>
      </c>
      <c r="S3">
        <f t="shared" ref="S3:S66" si="2">E3*F3</f>
        <v>1.1439000000000001</v>
      </c>
      <c r="T3">
        <f t="shared" ref="T3:T66" si="3">H3*I3</f>
        <v>0.71760000000000002</v>
      </c>
      <c r="U3">
        <f t="shared" ref="U3:U66" si="4">I3*J3</f>
        <v>0.55379999999999996</v>
      </c>
      <c r="V3">
        <f t="shared" ref="V3:V66" si="5">S3/T3</f>
        <v>1.5940635451505019</v>
      </c>
      <c r="W3">
        <f t="shared" ref="W3:W66" si="6">E3/F3</f>
        <v>1.3225806451612903</v>
      </c>
      <c r="X3">
        <f t="shared" ref="X3:X66" si="7">G3/H3</f>
        <v>1.2282608695652173</v>
      </c>
      <c r="Y3">
        <f t="shared" ref="Y3:Y66" si="8">I3/J3</f>
        <v>1.0985915492957747</v>
      </c>
    </row>
    <row r="4" spans="1:25">
      <c r="A4" t="s">
        <v>413</v>
      </c>
      <c r="B4" t="s">
        <v>651</v>
      </c>
      <c r="C4">
        <v>2</v>
      </c>
      <c r="D4">
        <v>3</v>
      </c>
      <c r="E4">
        <v>1.19</v>
      </c>
      <c r="F4">
        <v>0.82</v>
      </c>
      <c r="G4">
        <v>1.05</v>
      </c>
      <c r="H4">
        <v>0.84</v>
      </c>
      <c r="I4">
        <v>0.68</v>
      </c>
      <c r="J4">
        <v>0.65</v>
      </c>
      <c r="K4">
        <v>2.16</v>
      </c>
      <c r="L4">
        <v>2.79</v>
      </c>
      <c r="M4">
        <v>1.7</v>
      </c>
      <c r="N4" t="s">
        <v>674</v>
      </c>
      <c r="P4" t="s">
        <v>698</v>
      </c>
      <c r="Q4">
        <f t="shared" si="0"/>
        <v>1.1333333333333333</v>
      </c>
      <c r="R4">
        <f t="shared" si="1"/>
        <v>1.5441176470588236</v>
      </c>
      <c r="S4">
        <f t="shared" si="2"/>
        <v>0.97579999999999989</v>
      </c>
      <c r="T4">
        <f t="shared" si="3"/>
        <v>0.57120000000000004</v>
      </c>
      <c r="U4">
        <f t="shared" si="4"/>
        <v>0.44200000000000006</v>
      </c>
      <c r="V4">
        <f t="shared" si="5"/>
        <v>1.708333333333333</v>
      </c>
      <c r="W4">
        <f t="shared" si="6"/>
        <v>1.4512195121951219</v>
      </c>
      <c r="X4">
        <f t="shared" si="7"/>
        <v>1.25</v>
      </c>
      <c r="Y4">
        <f t="shared" si="8"/>
        <v>1.0461538461538462</v>
      </c>
    </row>
    <row r="5" spans="1:25">
      <c r="A5" t="s">
        <v>413</v>
      </c>
      <c r="B5" t="s">
        <v>651</v>
      </c>
      <c r="C5">
        <v>1</v>
      </c>
      <c r="D5">
        <v>3</v>
      </c>
      <c r="E5">
        <v>1.17</v>
      </c>
      <c r="F5">
        <v>0.82</v>
      </c>
      <c r="G5">
        <v>1.1000000000000001</v>
      </c>
      <c r="H5">
        <v>0.84</v>
      </c>
      <c r="I5">
        <v>0.75</v>
      </c>
      <c r="J5">
        <v>0.65</v>
      </c>
      <c r="K5">
        <v>2.21</v>
      </c>
      <c r="L5">
        <v>2.96</v>
      </c>
      <c r="M5">
        <v>1.85</v>
      </c>
      <c r="N5" t="s">
        <v>674</v>
      </c>
      <c r="P5" t="s">
        <v>698</v>
      </c>
      <c r="Q5">
        <f t="shared" si="0"/>
        <v>1.0636363636363635</v>
      </c>
      <c r="R5">
        <f t="shared" si="1"/>
        <v>1.4666666666666668</v>
      </c>
      <c r="S5">
        <f t="shared" si="2"/>
        <v>0.95939999999999992</v>
      </c>
      <c r="T5">
        <f t="shared" si="3"/>
        <v>0.63</v>
      </c>
      <c r="U5">
        <f t="shared" si="4"/>
        <v>0.48750000000000004</v>
      </c>
      <c r="V5">
        <f t="shared" si="5"/>
        <v>1.5228571428571427</v>
      </c>
      <c r="W5">
        <f t="shared" si="6"/>
        <v>1.4268292682926829</v>
      </c>
      <c r="X5">
        <f t="shared" si="7"/>
        <v>1.3095238095238098</v>
      </c>
      <c r="Y5">
        <f t="shared" si="8"/>
        <v>1.1538461538461537</v>
      </c>
    </row>
    <row r="6" spans="1:25">
      <c r="A6" t="s">
        <v>413</v>
      </c>
      <c r="B6" t="s">
        <v>652</v>
      </c>
      <c r="C6" t="s">
        <v>653</v>
      </c>
      <c r="D6">
        <v>3</v>
      </c>
      <c r="E6">
        <v>1.1000000000000001</v>
      </c>
      <c r="F6">
        <v>0.88</v>
      </c>
      <c r="G6">
        <v>1.03</v>
      </c>
      <c r="H6">
        <v>0.86</v>
      </c>
      <c r="I6">
        <v>0.72</v>
      </c>
      <c r="J6">
        <v>0.69</v>
      </c>
      <c r="N6" t="s">
        <v>673</v>
      </c>
      <c r="O6" t="s">
        <v>699</v>
      </c>
      <c r="P6" t="s">
        <v>698</v>
      </c>
      <c r="Q6">
        <f t="shared" si="0"/>
        <v>1.0679611650485437</v>
      </c>
      <c r="R6">
        <f t="shared" si="1"/>
        <v>1.4305555555555556</v>
      </c>
      <c r="S6">
        <f t="shared" si="2"/>
        <v>0.96800000000000008</v>
      </c>
      <c r="T6">
        <f t="shared" si="3"/>
        <v>0.61919999999999997</v>
      </c>
      <c r="U6">
        <f t="shared" si="4"/>
        <v>0.49679999999999996</v>
      </c>
      <c r="V6">
        <f t="shared" si="5"/>
        <v>1.5633074935400519</v>
      </c>
      <c r="W6">
        <f t="shared" si="6"/>
        <v>1.25</v>
      </c>
      <c r="X6">
        <f t="shared" si="7"/>
        <v>1.1976744186046513</v>
      </c>
      <c r="Y6">
        <f t="shared" si="8"/>
        <v>1.0434782608695652</v>
      </c>
    </row>
    <row r="7" spans="1:25">
      <c r="A7" t="s">
        <v>413</v>
      </c>
      <c r="B7" t="s">
        <v>652</v>
      </c>
      <c r="C7" t="s">
        <v>654</v>
      </c>
      <c r="D7">
        <v>3</v>
      </c>
      <c r="E7">
        <v>1.17</v>
      </c>
      <c r="F7">
        <v>0.9</v>
      </c>
      <c r="G7">
        <v>1.18</v>
      </c>
      <c r="H7">
        <v>0.92</v>
      </c>
      <c r="I7">
        <v>0.81</v>
      </c>
      <c r="J7">
        <v>0.75</v>
      </c>
      <c r="N7" t="s">
        <v>673</v>
      </c>
      <c r="O7" t="s">
        <v>699</v>
      </c>
      <c r="P7" t="s">
        <v>698</v>
      </c>
      <c r="Q7">
        <f t="shared" si="0"/>
        <v>0.99152542372881358</v>
      </c>
      <c r="R7">
        <f t="shared" si="1"/>
        <v>1.4567901234567899</v>
      </c>
      <c r="S7">
        <f t="shared" si="2"/>
        <v>1.0529999999999999</v>
      </c>
      <c r="T7">
        <f t="shared" si="3"/>
        <v>0.74520000000000008</v>
      </c>
      <c r="U7">
        <f t="shared" si="4"/>
        <v>0.60750000000000004</v>
      </c>
      <c r="V7">
        <f t="shared" si="5"/>
        <v>1.4130434782608694</v>
      </c>
      <c r="W7">
        <f t="shared" si="6"/>
        <v>1.2999999999999998</v>
      </c>
      <c r="X7">
        <f t="shared" si="7"/>
        <v>1.2826086956521738</v>
      </c>
      <c r="Y7">
        <f t="shared" si="8"/>
        <v>1.08</v>
      </c>
    </row>
    <row r="8" spans="1:25">
      <c r="A8" t="s">
        <v>413</v>
      </c>
      <c r="B8" t="s">
        <v>652</v>
      </c>
      <c r="C8" t="s">
        <v>655</v>
      </c>
      <c r="D8">
        <v>3</v>
      </c>
      <c r="E8">
        <v>1.1299999999999999</v>
      </c>
      <c r="F8">
        <v>0.9</v>
      </c>
      <c r="G8">
        <v>1.08</v>
      </c>
      <c r="H8">
        <v>0.88</v>
      </c>
      <c r="I8">
        <v>0.78</v>
      </c>
      <c r="J8">
        <v>0.7</v>
      </c>
      <c r="N8" t="s">
        <v>673</v>
      </c>
      <c r="O8" t="s">
        <v>699</v>
      </c>
      <c r="P8" t="s">
        <v>698</v>
      </c>
      <c r="Q8">
        <f t="shared" si="0"/>
        <v>1.0462962962962961</v>
      </c>
      <c r="R8">
        <f t="shared" si="1"/>
        <v>1.3846153846153846</v>
      </c>
      <c r="S8">
        <f t="shared" si="2"/>
        <v>1.0169999999999999</v>
      </c>
      <c r="T8">
        <f t="shared" si="3"/>
        <v>0.68640000000000001</v>
      </c>
      <c r="U8">
        <f t="shared" si="4"/>
        <v>0.54599999999999993</v>
      </c>
      <c r="V8">
        <f t="shared" si="5"/>
        <v>1.4816433566433564</v>
      </c>
      <c r="W8">
        <f t="shared" si="6"/>
        <v>1.2555555555555553</v>
      </c>
      <c r="X8">
        <f t="shared" si="7"/>
        <v>1.2272727272727273</v>
      </c>
      <c r="Y8">
        <f t="shared" si="8"/>
        <v>1.1142857142857143</v>
      </c>
    </row>
    <row r="9" spans="1:25">
      <c r="A9" t="s">
        <v>413</v>
      </c>
      <c r="B9" t="s">
        <v>652</v>
      </c>
      <c r="C9" t="s">
        <v>656</v>
      </c>
      <c r="D9">
        <v>3</v>
      </c>
      <c r="E9">
        <v>1.1100000000000001</v>
      </c>
      <c r="F9">
        <v>0.85</v>
      </c>
      <c r="G9">
        <v>1.0900000000000001</v>
      </c>
      <c r="H9">
        <v>0.87</v>
      </c>
      <c r="I9">
        <v>0.8</v>
      </c>
      <c r="J9">
        <v>0.73</v>
      </c>
      <c r="N9" t="s">
        <v>673</v>
      </c>
      <c r="O9" t="s">
        <v>699</v>
      </c>
      <c r="P9" t="s">
        <v>698</v>
      </c>
      <c r="Q9">
        <f t="shared" si="0"/>
        <v>1.0183486238532111</v>
      </c>
      <c r="R9">
        <f t="shared" si="1"/>
        <v>1.3625</v>
      </c>
      <c r="S9">
        <f t="shared" si="2"/>
        <v>0.94350000000000001</v>
      </c>
      <c r="T9">
        <f t="shared" si="3"/>
        <v>0.69600000000000006</v>
      </c>
      <c r="U9">
        <f t="shared" si="4"/>
        <v>0.58399999999999996</v>
      </c>
      <c r="V9">
        <f t="shared" si="5"/>
        <v>1.3556034482758619</v>
      </c>
      <c r="W9">
        <f t="shared" si="6"/>
        <v>1.3058823529411767</v>
      </c>
      <c r="X9">
        <f t="shared" si="7"/>
        <v>1.2528735632183909</v>
      </c>
      <c r="Y9">
        <f t="shared" si="8"/>
        <v>1.0958904109589043</v>
      </c>
    </row>
    <row r="10" spans="1:25">
      <c r="A10" t="s">
        <v>413</v>
      </c>
      <c r="B10" t="s">
        <v>652</v>
      </c>
      <c r="C10" t="s">
        <v>657</v>
      </c>
      <c r="D10">
        <v>3</v>
      </c>
      <c r="E10">
        <v>1.08</v>
      </c>
      <c r="F10">
        <v>0.8</v>
      </c>
      <c r="G10">
        <v>1.05</v>
      </c>
      <c r="H10">
        <v>0.9</v>
      </c>
      <c r="I10">
        <v>0.72</v>
      </c>
      <c r="J10">
        <v>0.71</v>
      </c>
      <c r="N10" t="s">
        <v>673</v>
      </c>
      <c r="O10" t="s">
        <v>699</v>
      </c>
      <c r="P10" t="s">
        <v>698</v>
      </c>
      <c r="Q10">
        <f t="shared" si="0"/>
        <v>1.0285714285714287</v>
      </c>
      <c r="R10">
        <f t="shared" si="1"/>
        <v>1.4583333333333335</v>
      </c>
      <c r="S10">
        <f t="shared" si="2"/>
        <v>0.8640000000000001</v>
      </c>
      <c r="T10">
        <f t="shared" si="3"/>
        <v>0.64800000000000002</v>
      </c>
      <c r="U10">
        <f t="shared" si="4"/>
        <v>0.51119999999999999</v>
      </c>
      <c r="V10">
        <f t="shared" si="5"/>
        <v>1.3333333333333335</v>
      </c>
      <c r="W10">
        <f t="shared" si="6"/>
        <v>1.35</v>
      </c>
      <c r="X10">
        <f t="shared" si="7"/>
        <v>1.1666666666666667</v>
      </c>
      <c r="Y10">
        <f t="shared" si="8"/>
        <v>1.0140845070422535</v>
      </c>
    </row>
    <row r="11" spans="1:25">
      <c r="A11" t="s">
        <v>413</v>
      </c>
      <c r="B11" t="s">
        <v>652</v>
      </c>
      <c r="C11" t="s">
        <v>658</v>
      </c>
      <c r="D11">
        <v>3</v>
      </c>
      <c r="E11">
        <v>1.17</v>
      </c>
      <c r="F11">
        <v>0.93</v>
      </c>
      <c r="G11">
        <v>1.1000000000000001</v>
      </c>
      <c r="H11">
        <v>0.95</v>
      </c>
      <c r="I11">
        <v>0.86</v>
      </c>
      <c r="J11">
        <v>0.7</v>
      </c>
      <c r="N11" t="s">
        <v>673</v>
      </c>
      <c r="O11" t="s">
        <v>699</v>
      </c>
      <c r="P11" t="s">
        <v>698</v>
      </c>
      <c r="Q11">
        <f t="shared" si="0"/>
        <v>1.0636363636363635</v>
      </c>
      <c r="R11">
        <f t="shared" si="1"/>
        <v>1.2790697674418605</v>
      </c>
      <c r="S11">
        <f t="shared" si="2"/>
        <v>1.0881000000000001</v>
      </c>
      <c r="T11">
        <f t="shared" si="3"/>
        <v>0.81699999999999995</v>
      </c>
      <c r="U11">
        <f t="shared" si="4"/>
        <v>0.60199999999999998</v>
      </c>
      <c r="V11">
        <f t="shared" si="5"/>
        <v>1.3318237454100368</v>
      </c>
      <c r="W11">
        <f t="shared" si="6"/>
        <v>1.258064516129032</v>
      </c>
      <c r="X11">
        <f t="shared" si="7"/>
        <v>1.1578947368421053</v>
      </c>
      <c r="Y11">
        <f t="shared" si="8"/>
        <v>1.2285714285714286</v>
      </c>
    </row>
    <row r="12" spans="1:25">
      <c r="A12" t="s">
        <v>413</v>
      </c>
      <c r="B12" t="s">
        <v>652</v>
      </c>
      <c r="C12" t="s">
        <v>659</v>
      </c>
      <c r="D12">
        <v>3</v>
      </c>
      <c r="E12">
        <v>1.1399999999999999</v>
      </c>
      <c r="F12">
        <v>0.9</v>
      </c>
      <c r="G12">
        <v>1.1599999999999999</v>
      </c>
      <c r="H12">
        <v>0.9</v>
      </c>
      <c r="I12">
        <v>0.75</v>
      </c>
      <c r="J12">
        <v>0.78</v>
      </c>
      <c r="N12" t="s">
        <v>673</v>
      </c>
      <c r="O12" t="s">
        <v>699</v>
      </c>
      <c r="P12" t="s">
        <v>698</v>
      </c>
      <c r="Q12">
        <f t="shared" si="0"/>
        <v>0.98275862068965514</v>
      </c>
      <c r="R12">
        <f t="shared" si="1"/>
        <v>1.5466666666666666</v>
      </c>
      <c r="S12">
        <f t="shared" si="2"/>
        <v>1.026</v>
      </c>
      <c r="T12">
        <f t="shared" si="3"/>
        <v>0.67500000000000004</v>
      </c>
      <c r="U12">
        <f t="shared" si="4"/>
        <v>0.58499999999999996</v>
      </c>
      <c r="V12">
        <f t="shared" si="5"/>
        <v>1.52</v>
      </c>
      <c r="W12">
        <f t="shared" si="6"/>
        <v>1.2666666666666666</v>
      </c>
      <c r="X12">
        <f t="shared" si="7"/>
        <v>1.2888888888888888</v>
      </c>
      <c r="Y12">
        <f t="shared" si="8"/>
        <v>0.96153846153846145</v>
      </c>
    </row>
    <row r="13" spans="1:25">
      <c r="A13" t="s">
        <v>413</v>
      </c>
      <c r="B13" t="s">
        <v>652</v>
      </c>
      <c r="C13" t="s">
        <v>660</v>
      </c>
      <c r="D13">
        <v>3</v>
      </c>
      <c r="E13">
        <v>1.08</v>
      </c>
      <c r="F13">
        <v>0.87</v>
      </c>
      <c r="G13">
        <v>1.08</v>
      </c>
      <c r="H13">
        <v>0.83</v>
      </c>
      <c r="I13">
        <v>0.79</v>
      </c>
      <c r="J13">
        <v>0.73</v>
      </c>
      <c r="N13" t="s">
        <v>673</v>
      </c>
      <c r="O13" t="s">
        <v>699</v>
      </c>
      <c r="P13" t="s">
        <v>698</v>
      </c>
      <c r="Q13">
        <f t="shared" si="0"/>
        <v>1</v>
      </c>
      <c r="R13">
        <f t="shared" si="1"/>
        <v>1.3670886075949367</v>
      </c>
      <c r="S13">
        <f t="shared" si="2"/>
        <v>0.9396000000000001</v>
      </c>
      <c r="T13">
        <f t="shared" si="3"/>
        <v>0.65569999999999995</v>
      </c>
      <c r="U13">
        <f t="shared" si="4"/>
        <v>0.57669999999999999</v>
      </c>
      <c r="V13">
        <f t="shared" si="5"/>
        <v>1.4329723959127652</v>
      </c>
      <c r="W13">
        <f t="shared" si="6"/>
        <v>1.2413793103448276</v>
      </c>
      <c r="X13">
        <f t="shared" si="7"/>
        <v>1.3012048192771086</v>
      </c>
      <c r="Y13">
        <f t="shared" si="8"/>
        <v>1.0821917808219179</v>
      </c>
    </row>
    <row r="14" spans="1:25">
      <c r="A14" t="s">
        <v>413</v>
      </c>
      <c r="B14" t="s">
        <v>652</v>
      </c>
      <c r="C14" t="s">
        <v>661</v>
      </c>
      <c r="D14">
        <v>3</v>
      </c>
      <c r="E14">
        <v>1.18</v>
      </c>
      <c r="F14">
        <v>0.93</v>
      </c>
      <c r="G14">
        <v>1.2</v>
      </c>
      <c r="H14">
        <v>0.98</v>
      </c>
      <c r="I14">
        <v>0.8</v>
      </c>
      <c r="J14">
        <v>0.76</v>
      </c>
      <c r="N14" t="s">
        <v>673</v>
      </c>
      <c r="O14" t="s">
        <v>699</v>
      </c>
      <c r="P14" t="s">
        <v>698</v>
      </c>
      <c r="Q14">
        <f t="shared" si="0"/>
        <v>0.98333333333333328</v>
      </c>
      <c r="R14">
        <f t="shared" si="1"/>
        <v>1.4999999999999998</v>
      </c>
      <c r="S14">
        <f t="shared" si="2"/>
        <v>1.0973999999999999</v>
      </c>
      <c r="T14">
        <f t="shared" si="3"/>
        <v>0.78400000000000003</v>
      </c>
      <c r="U14">
        <f t="shared" si="4"/>
        <v>0.6080000000000001</v>
      </c>
      <c r="V14">
        <f t="shared" si="5"/>
        <v>1.3997448979591836</v>
      </c>
      <c r="W14">
        <f t="shared" si="6"/>
        <v>1.268817204301075</v>
      </c>
      <c r="X14">
        <f t="shared" si="7"/>
        <v>1.2244897959183674</v>
      </c>
      <c r="Y14">
        <f t="shared" si="8"/>
        <v>1.0526315789473684</v>
      </c>
    </row>
    <row r="15" spans="1:25">
      <c r="A15" t="s">
        <v>413</v>
      </c>
      <c r="B15" t="s">
        <v>652</v>
      </c>
      <c r="C15" t="s">
        <v>662</v>
      </c>
      <c r="D15">
        <v>3</v>
      </c>
      <c r="E15">
        <v>1.1299999999999999</v>
      </c>
      <c r="F15">
        <v>0.87</v>
      </c>
      <c r="G15">
        <v>1.1200000000000001</v>
      </c>
      <c r="H15">
        <v>0.88</v>
      </c>
      <c r="I15">
        <v>0.77</v>
      </c>
      <c r="J15">
        <v>0.74</v>
      </c>
      <c r="N15" t="s">
        <v>673</v>
      </c>
      <c r="O15" t="s">
        <v>699</v>
      </c>
      <c r="P15" t="s">
        <v>698</v>
      </c>
      <c r="Q15">
        <f t="shared" si="0"/>
        <v>1.0089285714285712</v>
      </c>
      <c r="R15">
        <f t="shared" si="1"/>
        <v>1.4545454545454546</v>
      </c>
      <c r="S15">
        <f t="shared" si="2"/>
        <v>0.98309999999999986</v>
      </c>
      <c r="T15">
        <f t="shared" si="3"/>
        <v>0.67759999999999998</v>
      </c>
      <c r="U15">
        <f t="shared" si="4"/>
        <v>0.56979999999999997</v>
      </c>
      <c r="V15">
        <f t="shared" si="5"/>
        <v>1.4508559622195984</v>
      </c>
      <c r="W15">
        <f t="shared" si="6"/>
        <v>1.2988505747126435</v>
      </c>
      <c r="X15">
        <f t="shared" si="7"/>
        <v>1.2727272727272729</v>
      </c>
      <c r="Y15">
        <f t="shared" si="8"/>
        <v>1.0405405405405406</v>
      </c>
    </row>
    <row r="16" spans="1:25">
      <c r="A16" t="s">
        <v>413</v>
      </c>
      <c r="B16" t="s">
        <v>652</v>
      </c>
      <c r="C16" t="s">
        <v>663</v>
      </c>
      <c r="D16">
        <v>3</v>
      </c>
      <c r="E16">
        <v>1.1599999999999999</v>
      </c>
      <c r="F16">
        <v>0.94</v>
      </c>
      <c r="G16">
        <v>1.0900000000000001</v>
      </c>
      <c r="H16">
        <v>0.9</v>
      </c>
      <c r="I16">
        <v>0.8</v>
      </c>
      <c r="J16">
        <v>0.71</v>
      </c>
      <c r="N16" t="s">
        <v>673</v>
      </c>
      <c r="O16" t="s">
        <v>699</v>
      </c>
      <c r="P16" t="s">
        <v>698</v>
      </c>
      <c r="Q16">
        <f t="shared" si="0"/>
        <v>1.0642201834862384</v>
      </c>
      <c r="R16">
        <f t="shared" si="1"/>
        <v>1.3625</v>
      </c>
      <c r="S16">
        <f t="shared" si="2"/>
        <v>1.0903999999999998</v>
      </c>
      <c r="T16">
        <f t="shared" si="3"/>
        <v>0.72000000000000008</v>
      </c>
      <c r="U16">
        <f t="shared" si="4"/>
        <v>0.56799999999999995</v>
      </c>
      <c r="V16">
        <f t="shared" si="5"/>
        <v>1.514444444444444</v>
      </c>
      <c r="W16">
        <f t="shared" si="6"/>
        <v>1.2340425531914894</v>
      </c>
      <c r="X16">
        <f t="shared" si="7"/>
        <v>1.2111111111111112</v>
      </c>
      <c r="Y16">
        <f t="shared" si="8"/>
        <v>1.1267605633802817</v>
      </c>
    </row>
    <row r="17" spans="1:25">
      <c r="A17" t="s">
        <v>413</v>
      </c>
      <c r="B17" t="s">
        <v>652</v>
      </c>
      <c r="C17" t="s">
        <v>664</v>
      </c>
      <c r="D17">
        <v>3</v>
      </c>
      <c r="E17">
        <v>1.1200000000000001</v>
      </c>
      <c r="F17">
        <v>0.92</v>
      </c>
      <c r="G17">
        <v>1.1299999999999999</v>
      </c>
      <c r="H17">
        <v>0.9</v>
      </c>
      <c r="I17">
        <v>0.78</v>
      </c>
      <c r="J17">
        <v>0.73</v>
      </c>
      <c r="N17" t="s">
        <v>673</v>
      </c>
      <c r="O17" t="s">
        <v>699</v>
      </c>
      <c r="P17" t="s">
        <v>698</v>
      </c>
      <c r="Q17">
        <f t="shared" si="0"/>
        <v>0.99115044247787631</v>
      </c>
      <c r="R17">
        <f t="shared" si="1"/>
        <v>1.4487179487179485</v>
      </c>
      <c r="S17">
        <f t="shared" si="2"/>
        <v>1.0304000000000002</v>
      </c>
      <c r="T17">
        <f t="shared" si="3"/>
        <v>0.70200000000000007</v>
      </c>
      <c r="U17">
        <f t="shared" si="4"/>
        <v>0.56940000000000002</v>
      </c>
      <c r="V17">
        <f t="shared" si="5"/>
        <v>1.467806267806268</v>
      </c>
      <c r="W17">
        <f t="shared" si="6"/>
        <v>1.2173913043478262</v>
      </c>
      <c r="X17">
        <f t="shared" si="7"/>
        <v>1.2555555555555553</v>
      </c>
      <c r="Y17">
        <f t="shared" si="8"/>
        <v>1.0684931506849316</v>
      </c>
    </row>
    <row r="18" spans="1:25">
      <c r="A18" t="s">
        <v>413</v>
      </c>
      <c r="B18" t="s">
        <v>652</v>
      </c>
      <c r="C18" t="s">
        <v>665</v>
      </c>
      <c r="D18">
        <v>3</v>
      </c>
      <c r="E18">
        <v>1.18</v>
      </c>
      <c r="F18">
        <v>0.91</v>
      </c>
      <c r="G18">
        <v>1.0900000000000001</v>
      </c>
      <c r="H18">
        <v>0.92</v>
      </c>
      <c r="I18">
        <v>0.79</v>
      </c>
      <c r="J18">
        <v>0.73</v>
      </c>
      <c r="N18" t="s">
        <v>673</v>
      </c>
      <c r="O18" t="s">
        <v>699</v>
      </c>
      <c r="P18" t="s">
        <v>698</v>
      </c>
      <c r="Q18">
        <f t="shared" si="0"/>
        <v>1.0825688073394495</v>
      </c>
      <c r="R18">
        <f t="shared" si="1"/>
        <v>1.379746835443038</v>
      </c>
      <c r="S18">
        <f t="shared" si="2"/>
        <v>1.0738000000000001</v>
      </c>
      <c r="T18">
        <f t="shared" si="3"/>
        <v>0.72680000000000011</v>
      </c>
      <c r="U18">
        <f t="shared" si="4"/>
        <v>0.57669999999999999</v>
      </c>
      <c r="V18">
        <f t="shared" si="5"/>
        <v>1.477435332966428</v>
      </c>
      <c r="W18">
        <f t="shared" si="6"/>
        <v>1.2967032967032965</v>
      </c>
      <c r="X18">
        <f t="shared" si="7"/>
        <v>1.1847826086956521</v>
      </c>
      <c r="Y18">
        <f t="shared" si="8"/>
        <v>1.0821917808219179</v>
      </c>
    </row>
    <row r="19" spans="1:25">
      <c r="A19" t="s">
        <v>413</v>
      </c>
      <c r="B19" t="s">
        <v>652</v>
      </c>
      <c r="C19" t="s">
        <v>666</v>
      </c>
      <c r="D19">
        <v>3</v>
      </c>
      <c r="E19">
        <v>1.1299999999999999</v>
      </c>
      <c r="F19">
        <v>0.87</v>
      </c>
      <c r="G19">
        <v>1.1399999999999999</v>
      </c>
      <c r="H19">
        <v>0.87</v>
      </c>
      <c r="I19">
        <v>0.8</v>
      </c>
      <c r="J19">
        <v>0.72</v>
      </c>
      <c r="N19" t="s">
        <v>673</v>
      </c>
      <c r="O19" t="s">
        <v>699</v>
      </c>
      <c r="P19" t="s">
        <v>698</v>
      </c>
      <c r="Q19">
        <f t="shared" si="0"/>
        <v>0.99122807017543857</v>
      </c>
      <c r="R19">
        <f t="shared" si="1"/>
        <v>1.4249999999999998</v>
      </c>
      <c r="S19">
        <f t="shared" si="2"/>
        <v>0.98309999999999986</v>
      </c>
      <c r="T19">
        <f t="shared" si="3"/>
        <v>0.69600000000000006</v>
      </c>
      <c r="U19">
        <f t="shared" si="4"/>
        <v>0.57599999999999996</v>
      </c>
      <c r="V19">
        <f t="shared" si="5"/>
        <v>1.4124999999999996</v>
      </c>
      <c r="W19">
        <f t="shared" si="6"/>
        <v>1.2988505747126435</v>
      </c>
      <c r="X19">
        <f t="shared" si="7"/>
        <v>1.3103448275862069</v>
      </c>
      <c r="Y19">
        <f t="shared" si="8"/>
        <v>1.1111111111111112</v>
      </c>
    </row>
    <row r="20" spans="1:25">
      <c r="A20" t="s">
        <v>413</v>
      </c>
      <c r="B20" t="s">
        <v>652</v>
      </c>
      <c r="C20" t="s">
        <v>667</v>
      </c>
      <c r="D20">
        <v>3</v>
      </c>
      <c r="E20">
        <v>1.1000000000000001</v>
      </c>
      <c r="F20">
        <v>0.92</v>
      </c>
      <c r="G20">
        <v>1.1000000000000001</v>
      </c>
      <c r="H20">
        <v>0.88</v>
      </c>
      <c r="I20">
        <v>0.71</v>
      </c>
      <c r="J20">
        <v>0.71</v>
      </c>
      <c r="N20" t="s">
        <v>673</v>
      </c>
      <c r="O20" t="s">
        <v>699</v>
      </c>
      <c r="P20" t="s">
        <v>698</v>
      </c>
      <c r="Q20">
        <f t="shared" si="0"/>
        <v>1</v>
      </c>
      <c r="R20">
        <f t="shared" si="1"/>
        <v>1.5492957746478875</v>
      </c>
      <c r="S20">
        <f t="shared" si="2"/>
        <v>1.0120000000000002</v>
      </c>
      <c r="T20">
        <f t="shared" si="3"/>
        <v>0.62480000000000002</v>
      </c>
      <c r="U20">
        <f t="shared" si="4"/>
        <v>0.50409999999999999</v>
      </c>
      <c r="V20">
        <f t="shared" si="5"/>
        <v>1.6197183098591552</v>
      </c>
      <c r="W20">
        <f t="shared" si="6"/>
        <v>1.1956521739130435</v>
      </c>
      <c r="X20">
        <f t="shared" si="7"/>
        <v>1.25</v>
      </c>
      <c r="Y20">
        <f t="shared" si="8"/>
        <v>1</v>
      </c>
    </row>
    <row r="21" spans="1:25">
      <c r="A21" t="s">
        <v>413</v>
      </c>
      <c r="B21" t="s">
        <v>652</v>
      </c>
      <c r="C21" t="s">
        <v>668</v>
      </c>
      <c r="D21">
        <v>3</v>
      </c>
      <c r="E21">
        <v>1.1100000000000001</v>
      </c>
      <c r="F21">
        <v>0.87</v>
      </c>
      <c r="G21">
        <v>1.1200000000000001</v>
      </c>
      <c r="H21">
        <v>0.88</v>
      </c>
      <c r="I21">
        <v>0.77</v>
      </c>
      <c r="J21">
        <v>0.72</v>
      </c>
      <c r="N21" t="s">
        <v>673</v>
      </c>
      <c r="O21" t="s">
        <v>699</v>
      </c>
      <c r="P21" t="s">
        <v>698</v>
      </c>
      <c r="Q21">
        <f t="shared" si="0"/>
        <v>0.9910714285714286</v>
      </c>
      <c r="R21">
        <f t="shared" si="1"/>
        <v>1.4545454545454546</v>
      </c>
      <c r="S21">
        <f t="shared" si="2"/>
        <v>0.96570000000000011</v>
      </c>
      <c r="T21">
        <f t="shared" si="3"/>
        <v>0.67759999999999998</v>
      </c>
      <c r="U21">
        <f t="shared" si="4"/>
        <v>0.5544</v>
      </c>
      <c r="V21">
        <f t="shared" si="5"/>
        <v>1.4251770956316412</v>
      </c>
      <c r="W21">
        <f t="shared" si="6"/>
        <v>1.2758620689655173</v>
      </c>
      <c r="X21">
        <f t="shared" si="7"/>
        <v>1.2727272727272729</v>
      </c>
      <c r="Y21">
        <f t="shared" si="8"/>
        <v>1.0694444444444444</v>
      </c>
    </row>
    <row r="22" spans="1:25">
      <c r="A22" t="s">
        <v>413</v>
      </c>
      <c r="B22" t="s">
        <v>652</v>
      </c>
      <c r="C22" t="s">
        <v>669</v>
      </c>
      <c r="D22">
        <v>3</v>
      </c>
      <c r="E22">
        <v>1.1299999999999999</v>
      </c>
      <c r="F22">
        <v>0.9</v>
      </c>
      <c r="G22">
        <v>1.17</v>
      </c>
      <c r="H22">
        <v>0.91</v>
      </c>
      <c r="I22">
        <v>0.85</v>
      </c>
      <c r="J22">
        <v>0.75</v>
      </c>
      <c r="N22" t="s">
        <v>673</v>
      </c>
      <c r="O22" t="s">
        <v>699</v>
      </c>
      <c r="P22" t="s">
        <v>698</v>
      </c>
      <c r="Q22">
        <f t="shared" si="0"/>
        <v>0.96581196581196582</v>
      </c>
      <c r="R22">
        <f t="shared" si="1"/>
        <v>1.3764705882352941</v>
      </c>
      <c r="S22">
        <f t="shared" si="2"/>
        <v>1.0169999999999999</v>
      </c>
      <c r="T22">
        <f t="shared" si="3"/>
        <v>0.77349999999999997</v>
      </c>
      <c r="U22">
        <f t="shared" si="4"/>
        <v>0.63749999999999996</v>
      </c>
      <c r="V22">
        <f t="shared" si="5"/>
        <v>1.3148028442146089</v>
      </c>
      <c r="W22">
        <f t="shared" si="6"/>
        <v>1.2555555555555553</v>
      </c>
      <c r="X22">
        <f t="shared" si="7"/>
        <v>1.2857142857142856</v>
      </c>
      <c r="Y22">
        <f t="shared" si="8"/>
        <v>1.1333333333333333</v>
      </c>
    </row>
    <row r="23" spans="1:25">
      <c r="A23" t="s">
        <v>413</v>
      </c>
      <c r="B23" t="s">
        <v>652</v>
      </c>
      <c r="C23" t="s">
        <v>670</v>
      </c>
      <c r="D23">
        <v>3</v>
      </c>
      <c r="E23">
        <v>1.1000000000000001</v>
      </c>
      <c r="F23">
        <v>0.85</v>
      </c>
      <c r="G23">
        <v>1.03</v>
      </c>
      <c r="H23">
        <v>0.84</v>
      </c>
      <c r="I23">
        <v>0.7</v>
      </c>
      <c r="J23">
        <v>0.64</v>
      </c>
      <c r="N23" t="s">
        <v>673</v>
      </c>
      <c r="O23" t="s">
        <v>699</v>
      </c>
      <c r="P23" t="s">
        <v>698</v>
      </c>
      <c r="Q23">
        <f t="shared" si="0"/>
        <v>1.0679611650485437</v>
      </c>
      <c r="R23">
        <f t="shared" si="1"/>
        <v>1.4714285714285715</v>
      </c>
      <c r="S23">
        <f t="shared" si="2"/>
        <v>0.93500000000000005</v>
      </c>
      <c r="T23">
        <f t="shared" si="3"/>
        <v>0.58799999999999997</v>
      </c>
      <c r="U23">
        <f t="shared" si="4"/>
        <v>0.44799999999999995</v>
      </c>
      <c r="V23">
        <f t="shared" si="5"/>
        <v>1.5901360544217689</v>
      </c>
      <c r="W23">
        <f t="shared" si="6"/>
        <v>1.2941176470588236</v>
      </c>
      <c r="X23">
        <f t="shared" si="7"/>
        <v>1.2261904761904763</v>
      </c>
      <c r="Y23">
        <f t="shared" si="8"/>
        <v>1.09375</v>
      </c>
    </row>
    <row r="24" spans="1:25">
      <c r="A24" t="s">
        <v>413</v>
      </c>
      <c r="B24" t="s">
        <v>652</v>
      </c>
      <c r="C24" t="s">
        <v>671</v>
      </c>
      <c r="D24">
        <v>3</v>
      </c>
      <c r="E24">
        <v>1.1200000000000001</v>
      </c>
      <c r="F24">
        <v>0.88</v>
      </c>
      <c r="G24">
        <v>1.1200000000000001</v>
      </c>
      <c r="H24">
        <v>0.95</v>
      </c>
      <c r="I24">
        <v>0.79</v>
      </c>
      <c r="J24">
        <v>0.72</v>
      </c>
      <c r="N24" t="s">
        <v>673</v>
      </c>
      <c r="O24" t="s">
        <v>699</v>
      </c>
      <c r="P24" t="s">
        <v>698</v>
      </c>
      <c r="Q24">
        <f t="shared" si="0"/>
        <v>1</v>
      </c>
      <c r="R24">
        <f t="shared" si="1"/>
        <v>1.4177215189873418</v>
      </c>
      <c r="S24">
        <f t="shared" si="2"/>
        <v>0.98560000000000014</v>
      </c>
      <c r="T24">
        <f t="shared" si="3"/>
        <v>0.75049999999999994</v>
      </c>
      <c r="U24">
        <f t="shared" si="4"/>
        <v>0.56879999999999997</v>
      </c>
      <c r="V24">
        <f t="shared" si="5"/>
        <v>1.3132578281145906</v>
      </c>
      <c r="W24">
        <f t="shared" si="6"/>
        <v>1.2727272727272729</v>
      </c>
      <c r="X24">
        <f t="shared" si="7"/>
        <v>1.1789473684210527</v>
      </c>
      <c r="Y24">
        <f t="shared" si="8"/>
        <v>1.0972222222222223</v>
      </c>
    </row>
    <row r="25" spans="1:25">
      <c r="A25" t="s">
        <v>413</v>
      </c>
      <c r="B25" t="s">
        <v>672</v>
      </c>
      <c r="C25">
        <v>2813</v>
      </c>
      <c r="D25">
        <v>2</v>
      </c>
      <c r="E25">
        <v>0.97</v>
      </c>
      <c r="F25">
        <v>0.75</v>
      </c>
      <c r="G25">
        <v>0.84</v>
      </c>
      <c r="H25">
        <v>0.78</v>
      </c>
      <c r="I25">
        <v>0.83</v>
      </c>
      <c r="J25">
        <v>0.73</v>
      </c>
      <c r="L25">
        <v>2.75</v>
      </c>
      <c r="N25" t="s">
        <v>675</v>
      </c>
      <c r="O25" t="s">
        <v>700</v>
      </c>
      <c r="P25" t="s">
        <v>701</v>
      </c>
      <c r="Q25">
        <f t="shared" si="0"/>
        <v>1.1547619047619049</v>
      </c>
      <c r="R25">
        <f t="shared" si="1"/>
        <v>1.0120481927710843</v>
      </c>
      <c r="S25">
        <f t="shared" si="2"/>
        <v>0.72750000000000004</v>
      </c>
      <c r="T25">
        <f t="shared" si="3"/>
        <v>0.64739999999999998</v>
      </c>
      <c r="U25">
        <f t="shared" si="4"/>
        <v>0.60589999999999999</v>
      </c>
      <c r="V25">
        <f t="shared" si="5"/>
        <v>1.1237256719184432</v>
      </c>
      <c r="W25">
        <f t="shared" si="6"/>
        <v>1.2933333333333332</v>
      </c>
      <c r="X25">
        <f t="shared" si="7"/>
        <v>1.0769230769230769</v>
      </c>
      <c r="Y25">
        <f t="shared" si="8"/>
        <v>1.1369863013698629</v>
      </c>
    </row>
    <row r="26" spans="1:25">
      <c r="A26" t="s">
        <v>413</v>
      </c>
      <c r="B26" t="s">
        <v>672</v>
      </c>
      <c r="C26">
        <v>2821</v>
      </c>
      <c r="D26">
        <v>2</v>
      </c>
      <c r="E26">
        <v>0.96</v>
      </c>
      <c r="F26">
        <v>0.71</v>
      </c>
      <c r="G26">
        <v>1</v>
      </c>
      <c r="H26">
        <v>0.76</v>
      </c>
      <c r="I26">
        <v>0.7</v>
      </c>
      <c r="J26">
        <v>0.57999999999999996</v>
      </c>
      <c r="L26">
        <v>2.65</v>
      </c>
      <c r="N26" t="s">
        <v>675</v>
      </c>
      <c r="O26" t="s">
        <v>700</v>
      </c>
      <c r="P26" t="s">
        <v>701</v>
      </c>
      <c r="Q26">
        <f t="shared" si="0"/>
        <v>0.96</v>
      </c>
      <c r="R26">
        <f t="shared" si="1"/>
        <v>1.4285714285714286</v>
      </c>
      <c r="S26">
        <f t="shared" si="2"/>
        <v>0.68159999999999998</v>
      </c>
      <c r="T26">
        <f t="shared" si="3"/>
        <v>0.53199999999999992</v>
      </c>
      <c r="U26">
        <f t="shared" si="4"/>
        <v>0.40599999999999997</v>
      </c>
      <c r="V26">
        <f t="shared" si="5"/>
        <v>1.2812030075187972</v>
      </c>
      <c r="W26">
        <f t="shared" si="6"/>
        <v>1.352112676056338</v>
      </c>
      <c r="X26">
        <f t="shared" si="7"/>
        <v>1.3157894736842106</v>
      </c>
      <c r="Y26">
        <f t="shared" si="8"/>
        <v>1.2068965517241379</v>
      </c>
    </row>
    <row r="27" spans="1:25">
      <c r="A27" t="s">
        <v>413</v>
      </c>
      <c r="B27" t="s">
        <v>672</v>
      </c>
      <c r="C27">
        <v>2861</v>
      </c>
      <c r="D27">
        <v>2</v>
      </c>
      <c r="G27">
        <v>0.98</v>
      </c>
      <c r="H27">
        <v>0.73</v>
      </c>
      <c r="I27">
        <v>0.78</v>
      </c>
      <c r="J27">
        <v>0.64</v>
      </c>
      <c r="N27" t="s">
        <v>675</v>
      </c>
      <c r="O27" t="s">
        <v>700</v>
      </c>
      <c r="P27" t="s">
        <v>701</v>
      </c>
      <c r="R27">
        <f t="shared" si="1"/>
        <v>1.2564102564102564</v>
      </c>
      <c r="T27">
        <f t="shared" si="3"/>
        <v>0.56940000000000002</v>
      </c>
      <c r="U27">
        <f t="shared" si="4"/>
        <v>0.49920000000000003</v>
      </c>
      <c r="X27">
        <f t="shared" si="7"/>
        <v>1.3424657534246576</v>
      </c>
      <c r="Y27">
        <f t="shared" si="8"/>
        <v>1.21875</v>
      </c>
    </row>
    <row r="28" spans="1:25">
      <c r="A28" t="s">
        <v>413</v>
      </c>
      <c r="B28" t="s">
        <v>672</v>
      </c>
      <c r="C28">
        <v>2863</v>
      </c>
      <c r="D28">
        <v>2</v>
      </c>
      <c r="E28">
        <v>1.04</v>
      </c>
      <c r="F28">
        <v>0.75</v>
      </c>
      <c r="G28">
        <v>1.05</v>
      </c>
      <c r="H28">
        <v>0.8</v>
      </c>
      <c r="I28">
        <v>0.78</v>
      </c>
      <c r="J28">
        <v>0.63</v>
      </c>
      <c r="L28">
        <v>2.75</v>
      </c>
      <c r="N28" t="s">
        <v>675</v>
      </c>
      <c r="O28" t="s">
        <v>700</v>
      </c>
      <c r="P28" t="s">
        <v>701</v>
      </c>
      <c r="Q28">
        <f t="shared" si="0"/>
        <v>0.99047619047619051</v>
      </c>
      <c r="R28">
        <f t="shared" si="1"/>
        <v>1.3461538461538463</v>
      </c>
      <c r="S28">
        <f t="shared" si="2"/>
        <v>0.78</v>
      </c>
      <c r="T28">
        <f t="shared" si="3"/>
        <v>0.62400000000000011</v>
      </c>
      <c r="U28">
        <f t="shared" si="4"/>
        <v>0.4914</v>
      </c>
      <c r="V28">
        <f t="shared" si="5"/>
        <v>1.2499999999999998</v>
      </c>
      <c r="W28">
        <f t="shared" si="6"/>
        <v>1.3866666666666667</v>
      </c>
      <c r="X28">
        <f t="shared" si="7"/>
        <v>1.3125</v>
      </c>
      <c r="Y28">
        <f t="shared" si="8"/>
        <v>1.2380952380952381</v>
      </c>
    </row>
    <row r="29" spans="1:25">
      <c r="A29" t="s">
        <v>413</v>
      </c>
      <c r="B29" t="s">
        <v>672</v>
      </c>
      <c r="C29">
        <v>2874</v>
      </c>
      <c r="D29">
        <v>2</v>
      </c>
      <c r="E29">
        <v>1.02</v>
      </c>
      <c r="F29">
        <v>0.72</v>
      </c>
      <c r="G29">
        <v>1.01</v>
      </c>
      <c r="H29">
        <v>0.79</v>
      </c>
      <c r="I29">
        <v>0.73</v>
      </c>
      <c r="J29">
        <v>0.65</v>
      </c>
      <c r="L29">
        <v>2.75</v>
      </c>
      <c r="N29" t="s">
        <v>675</v>
      </c>
      <c r="O29" t="s">
        <v>700</v>
      </c>
      <c r="P29" t="s">
        <v>701</v>
      </c>
      <c r="Q29">
        <f t="shared" si="0"/>
        <v>1.0099009900990099</v>
      </c>
      <c r="R29">
        <f t="shared" si="1"/>
        <v>1.3835616438356164</v>
      </c>
      <c r="S29">
        <f t="shared" si="2"/>
        <v>0.73439999999999994</v>
      </c>
      <c r="T29">
        <f t="shared" si="3"/>
        <v>0.57669999999999999</v>
      </c>
      <c r="U29">
        <f t="shared" si="4"/>
        <v>0.47449999999999998</v>
      </c>
      <c r="V29">
        <f t="shared" si="5"/>
        <v>1.2734524015952835</v>
      </c>
      <c r="W29">
        <f t="shared" si="6"/>
        <v>1.4166666666666667</v>
      </c>
      <c r="X29">
        <f t="shared" si="7"/>
        <v>1.2784810126582278</v>
      </c>
      <c r="Y29">
        <f t="shared" si="8"/>
        <v>1.1230769230769231</v>
      </c>
    </row>
    <row r="30" spans="1:25">
      <c r="A30" t="s">
        <v>413</v>
      </c>
      <c r="B30" t="s">
        <v>672</v>
      </c>
      <c r="C30">
        <v>2875</v>
      </c>
      <c r="D30">
        <v>2</v>
      </c>
      <c r="E30">
        <v>1.02</v>
      </c>
      <c r="F30">
        <v>0.71</v>
      </c>
      <c r="G30">
        <v>1.03</v>
      </c>
      <c r="H30">
        <v>0.77</v>
      </c>
      <c r="I30">
        <v>0.83</v>
      </c>
      <c r="J30">
        <v>0.67</v>
      </c>
      <c r="L30">
        <v>2.83</v>
      </c>
      <c r="N30" t="s">
        <v>675</v>
      </c>
      <c r="O30" t="s">
        <v>700</v>
      </c>
      <c r="P30" t="s">
        <v>701</v>
      </c>
      <c r="Q30">
        <f t="shared" si="0"/>
        <v>0.99029126213592233</v>
      </c>
      <c r="R30">
        <f t="shared" si="1"/>
        <v>1.2409638554216869</v>
      </c>
      <c r="S30">
        <f t="shared" si="2"/>
        <v>0.72419999999999995</v>
      </c>
      <c r="T30">
        <f t="shared" si="3"/>
        <v>0.6391</v>
      </c>
      <c r="U30">
        <f t="shared" si="4"/>
        <v>0.55610000000000004</v>
      </c>
      <c r="V30">
        <f t="shared" si="5"/>
        <v>1.1331560006258801</v>
      </c>
      <c r="W30">
        <f t="shared" si="6"/>
        <v>1.4366197183098592</v>
      </c>
      <c r="X30">
        <f t="shared" si="7"/>
        <v>1.3376623376623378</v>
      </c>
      <c r="Y30">
        <f t="shared" si="8"/>
        <v>1.2388059701492535</v>
      </c>
    </row>
    <row r="31" spans="1:25">
      <c r="A31" t="s">
        <v>413</v>
      </c>
      <c r="B31" t="s">
        <v>672</v>
      </c>
      <c r="C31">
        <v>2877</v>
      </c>
      <c r="D31">
        <v>2</v>
      </c>
      <c r="E31">
        <v>1.04</v>
      </c>
      <c r="F31">
        <v>0.79</v>
      </c>
      <c r="G31">
        <v>1.05</v>
      </c>
      <c r="H31">
        <v>0.86</v>
      </c>
      <c r="I31">
        <v>0.78</v>
      </c>
      <c r="J31">
        <v>0.68</v>
      </c>
      <c r="L31">
        <v>2.9</v>
      </c>
      <c r="N31" t="s">
        <v>675</v>
      </c>
      <c r="O31" t="s">
        <v>700</v>
      </c>
      <c r="P31" t="s">
        <v>701</v>
      </c>
      <c r="Q31">
        <f t="shared" si="0"/>
        <v>0.99047619047619051</v>
      </c>
      <c r="R31">
        <f t="shared" si="1"/>
        <v>1.3461538461538463</v>
      </c>
      <c r="S31">
        <f t="shared" si="2"/>
        <v>0.82160000000000011</v>
      </c>
      <c r="T31">
        <f t="shared" si="3"/>
        <v>0.67080000000000006</v>
      </c>
      <c r="U31">
        <f t="shared" si="4"/>
        <v>0.53040000000000009</v>
      </c>
      <c r="V31">
        <f t="shared" si="5"/>
        <v>1.2248062015503876</v>
      </c>
      <c r="W31">
        <f t="shared" si="6"/>
        <v>1.3164556962025316</v>
      </c>
      <c r="X31">
        <f t="shared" si="7"/>
        <v>1.2209302325581397</v>
      </c>
      <c r="Y31">
        <f t="shared" si="8"/>
        <v>1.1470588235294117</v>
      </c>
    </row>
    <row r="32" spans="1:25">
      <c r="A32" t="s">
        <v>413</v>
      </c>
      <c r="B32" t="s">
        <v>672</v>
      </c>
      <c r="C32">
        <v>2944</v>
      </c>
      <c r="D32">
        <v>2</v>
      </c>
      <c r="E32">
        <v>1.05</v>
      </c>
      <c r="F32">
        <v>0.72</v>
      </c>
      <c r="G32">
        <v>1.05</v>
      </c>
      <c r="H32">
        <v>0.8</v>
      </c>
      <c r="I32">
        <v>0.77</v>
      </c>
      <c r="J32">
        <v>0.68</v>
      </c>
      <c r="L32">
        <v>2.88</v>
      </c>
      <c r="N32" t="s">
        <v>675</v>
      </c>
      <c r="O32" t="s">
        <v>700</v>
      </c>
      <c r="P32" t="s">
        <v>701</v>
      </c>
      <c r="Q32">
        <f t="shared" si="0"/>
        <v>1</v>
      </c>
      <c r="R32">
        <f t="shared" si="1"/>
        <v>1.3636363636363638</v>
      </c>
      <c r="S32">
        <f t="shared" si="2"/>
        <v>0.75600000000000001</v>
      </c>
      <c r="T32">
        <f t="shared" si="3"/>
        <v>0.6160000000000001</v>
      </c>
      <c r="U32">
        <f t="shared" si="4"/>
        <v>0.52360000000000007</v>
      </c>
      <c r="V32">
        <f t="shared" si="5"/>
        <v>1.2272727272727271</v>
      </c>
      <c r="W32">
        <f t="shared" si="6"/>
        <v>1.4583333333333335</v>
      </c>
      <c r="X32">
        <f t="shared" si="7"/>
        <v>1.3125</v>
      </c>
      <c r="Y32">
        <f t="shared" si="8"/>
        <v>1.1323529411764706</v>
      </c>
    </row>
    <row r="33" spans="1:25">
      <c r="A33" t="s">
        <v>413</v>
      </c>
      <c r="B33" t="s">
        <v>672</v>
      </c>
      <c r="C33">
        <v>2954</v>
      </c>
      <c r="D33">
        <v>2</v>
      </c>
      <c r="E33">
        <v>1.05</v>
      </c>
      <c r="F33">
        <v>0.76</v>
      </c>
      <c r="G33">
        <v>1.07</v>
      </c>
      <c r="H33">
        <v>0.82</v>
      </c>
      <c r="I33">
        <v>0.82</v>
      </c>
      <c r="J33">
        <v>0.64</v>
      </c>
      <c r="L33">
        <v>2.87</v>
      </c>
      <c r="N33" t="s">
        <v>675</v>
      </c>
      <c r="O33" t="s">
        <v>700</v>
      </c>
      <c r="P33" t="s">
        <v>701</v>
      </c>
      <c r="Q33">
        <f t="shared" si="0"/>
        <v>0.98130841121495327</v>
      </c>
      <c r="R33">
        <f t="shared" si="1"/>
        <v>1.3048780487804879</v>
      </c>
      <c r="S33">
        <f t="shared" si="2"/>
        <v>0.79800000000000004</v>
      </c>
      <c r="T33">
        <f t="shared" si="3"/>
        <v>0.67239999999999989</v>
      </c>
      <c r="U33">
        <f t="shared" si="4"/>
        <v>0.52479999999999993</v>
      </c>
      <c r="V33">
        <f t="shared" si="5"/>
        <v>1.186793575252826</v>
      </c>
      <c r="W33">
        <f t="shared" si="6"/>
        <v>1.381578947368421</v>
      </c>
      <c r="X33">
        <f t="shared" si="7"/>
        <v>1.3048780487804879</v>
      </c>
      <c r="Y33">
        <f t="shared" si="8"/>
        <v>1.28125</v>
      </c>
    </row>
    <row r="34" spans="1:25">
      <c r="A34" t="s">
        <v>413</v>
      </c>
      <c r="B34" t="s">
        <v>672</v>
      </c>
      <c r="C34">
        <v>2955</v>
      </c>
      <c r="D34">
        <v>2</v>
      </c>
      <c r="E34">
        <v>1.03</v>
      </c>
      <c r="F34">
        <v>0.72</v>
      </c>
      <c r="G34">
        <v>1.02</v>
      </c>
      <c r="H34">
        <v>0.78</v>
      </c>
      <c r="I34">
        <v>0.75</v>
      </c>
      <c r="J34">
        <v>0.64</v>
      </c>
      <c r="L34">
        <v>2.78</v>
      </c>
      <c r="N34" t="s">
        <v>675</v>
      </c>
      <c r="O34" t="s">
        <v>700</v>
      </c>
      <c r="P34" t="s">
        <v>701</v>
      </c>
      <c r="Q34">
        <f t="shared" si="0"/>
        <v>1.0098039215686274</v>
      </c>
      <c r="R34">
        <f t="shared" si="1"/>
        <v>1.36</v>
      </c>
      <c r="S34">
        <f t="shared" si="2"/>
        <v>0.74160000000000004</v>
      </c>
      <c r="T34">
        <f t="shared" si="3"/>
        <v>0.58499999999999996</v>
      </c>
      <c r="U34">
        <f t="shared" si="4"/>
        <v>0.48</v>
      </c>
      <c r="V34">
        <f t="shared" si="5"/>
        <v>1.2676923076923079</v>
      </c>
      <c r="W34">
        <f t="shared" si="6"/>
        <v>1.4305555555555556</v>
      </c>
      <c r="X34">
        <f t="shared" si="7"/>
        <v>1.3076923076923077</v>
      </c>
      <c r="Y34">
        <f t="shared" si="8"/>
        <v>1.171875</v>
      </c>
    </row>
    <row r="35" spans="1:25">
      <c r="A35" t="s">
        <v>413</v>
      </c>
      <c r="B35" t="s">
        <v>672</v>
      </c>
      <c r="C35">
        <v>2956</v>
      </c>
      <c r="D35">
        <v>2</v>
      </c>
      <c r="E35">
        <v>1.05</v>
      </c>
      <c r="F35">
        <v>0.77</v>
      </c>
      <c r="G35">
        <v>1.07</v>
      </c>
      <c r="H35">
        <v>0.81</v>
      </c>
      <c r="I35">
        <v>0.81</v>
      </c>
      <c r="J35">
        <v>0.67</v>
      </c>
      <c r="L35">
        <v>2.83</v>
      </c>
      <c r="N35" t="s">
        <v>675</v>
      </c>
      <c r="O35" t="s">
        <v>700</v>
      </c>
      <c r="P35" t="s">
        <v>701</v>
      </c>
      <c r="Q35">
        <f t="shared" si="0"/>
        <v>0.98130841121495327</v>
      </c>
      <c r="R35">
        <f t="shared" si="1"/>
        <v>1.3209876543209877</v>
      </c>
      <c r="S35">
        <f t="shared" si="2"/>
        <v>0.80850000000000011</v>
      </c>
      <c r="T35">
        <f t="shared" si="3"/>
        <v>0.65610000000000013</v>
      </c>
      <c r="U35">
        <f t="shared" si="4"/>
        <v>0.54270000000000007</v>
      </c>
      <c r="V35">
        <f t="shared" si="5"/>
        <v>1.2322816643804297</v>
      </c>
      <c r="W35">
        <f t="shared" si="6"/>
        <v>1.3636363636363638</v>
      </c>
      <c r="X35">
        <f t="shared" si="7"/>
        <v>1.3209876543209877</v>
      </c>
      <c r="Y35">
        <f t="shared" si="8"/>
        <v>1.208955223880597</v>
      </c>
    </row>
    <row r="36" spans="1:25">
      <c r="A36" t="s">
        <v>413</v>
      </c>
      <c r="B36" t="s">
        <v>672</v>
      </c>
      <c r="C36">
        <v>3114</v>
      </c>
      <c r="D36">
        <v>2</v>
      </c>
      <c r="E36">
        <v>1.05</v>
      </c>
      <c r="F36">
        <v>0.75</v>
      </c>
      <c r="G36">
        <v>1.07</v>
      </c>
      <c r="H36">
        <v>0.78</v>
      </c>
      <c r="I36">
        <v>0.79</v>
      </c>
      <c r="J36">
        <v>0.67</v>
      </c>
      <c r="L36">
        <v>2.75</v>
      </c>
      <c r="N36" t="s">
        <v>675</v>
      </c>
      <c r="O36" t="s">
        <v>700</v>
      </c>
      <c r="P36" t="s">
        <v>701</v>
      </c>
      <c r="Q36">
        <f t="shared" si="0"/>
        <v>0.98130841121495327</v>
      </c>
      <c r="R36">
        <f t="shared" si="1"/>
        <v>1.3544303797468356</v>
      </c>
      <c r="S36">
        <f t="shared" si="2"/>
        <v>0.78750000000000009</v>
      </c>
      <c r="T36">
        <f t="shared" si="3"/>
        <v>0.61620000000000008</v>
      </c>
      <c r="U36">
        <f t="shared" si="4"/>
        <v>0.5293000000000001</v>
      </c>
      <c r="V36">
        <f t="shared" si="5"/>
        <v>1.2779941577409932</v>
      </c>
      <c r="W36">
        <f t="shared" si="6"/>
        <v>1.4000000000000001</v>
      </c>
      <c r="X36">
        <f t="shared" si="7"/>
        <v>1.3717948717948718</v>
      </c>
      <c r="Y36">
        <f t="shared" si="8"/>
        <v>1.1791044776119404</v>
      </c>
    </row>
    <row r="37" spans="1:25">
      <c r="A37" t="s">
        <v>413</v>
      </c>
      <c r="B37" t="s">
        <v>672</v>
      </c>
      <c r="C37">
        <v>3299</v>
      </c>
      <c r="D37">
        <v>2</v>
      </c>
      <c r="E37">
        <v>0.98</v>
      </c>
      <c r="F37">
        <v>0.73</v>
      </c>
      <c r="G37">
        <v>1.01</v>
      </c>
      <c r="H37">
        <v>0.78</v>
      </c>
      <c r="I37">
        <v>0.74</v>
      </c>
      <c r="J37">
        <v>0.6</v>
      </c>
      <c r="L37">
        <v>2.75</v>
      </c>
      <c r="N37" t="s">
        <v>675</v>
      </c>
      <c r="O37" t="s">
        <v>700</v>
      </c>
      <c r="P37" t="s">
        <v>701</v>
      </c>
      <c r="Q37">
        <f t="shared" si="0"/>
        <v>0.97029702970297027</v>
      </c>
      <c r="R37">
        <f t="shared" si="1"/>
        <v>1.3648648648648649</v>
      </c>
      <c r="S37">
        <f t="shared" si="2"/>
        <v>0.71539999999999992</v>
      </c>
      <c r="T37">
        <f t="shared" si="3"/>
        <v>0.57720000000000005</v>
      </c>
      <c r="U37">
        <f t="shared" si="4"/>
        <v>0.44400000000000001</v>
      </c>
      <c r="V37">
        <f t="shared" si="5"/>
        <v>1.2394317394317391</v>
      </c>
      <c r="W37">
        <f t="shared" si="6"/>
        <v>1.3424657534246576</v>
      </c>
      <c r="X37">
        <f t="shared" si="7"/>
        <v>1.2948717948717949</v>
      </c>
      <c r="Y37">
        <f t="shared" si="8"/>
        <v>1.2333333333333334</v>
      </c>
    </row>
    <row r="38" spans="1:25">
      <c r="A38" t="s">
        <v>413</v>
      </c>
      <c r="B38" t="s">
        <v>672</v>
      </c>
      <c r="C38">
        <v>3659</v>
      </c>
      <c r="D38">
        <v>2</v>
      </c>
      <c r="E38">
        <v>1.04</v>
      </c>
      <c r="F38">
        <v>0.77</v>
      </c>
      <c r="G38">
        <v>0.99</v>
      </c>
      <c r="H38">
        <v>0.79</v>
      </c>
      <c r="I38">
        <v>0.73</v>
      </c>
      <c r="J38">
        <v>0.65</v>
      </c>
      <c r="L38">
        <v>2.68</v>
      </c>
      <c r="N38" t="s">
        <v>675</v>
      </c>
      <c r="O38" t="s">
        <v>700</v>
      </c>
      <c r="P38" t="s">
        <v>701</v>
      </c>
      <c r="Q38">
        <f t="shared" si="0"/>
        <v>1.0505050505050506</v>
      </c>
      <c r="R38">
        <f t="shared" si="1"/>
        <v>1.3561643835616439</v>
      </c>
      <c r="S38">
        <f t="shared" si="2"/>
        <v>0.80080000000000007</v>
      </c>
      <c r="T38">
        <f t="shared" si="3"/>
        <v>0.57669999999999999</v>
      </c>
      <c r="U38">
        <f t="shared" si="4"/>
        <v>0.47449999999999998</v>
      </c>
      <c r="V38">
        <f t="shared" si="5"/>
        <v>1.3885902548985609</v>
      </c>
      <c r="W38">
        <f t="shared" si="6"/>
        <v>1.3506493506493507</v>
      </c>
      <c r="X38">
        <f t="shared" si="7"/>
        <v>1.2531645569620253</v>
      </c>
      <c r="Y38">
        <f t="shared" si="8"/>
        <v>1.1230769230769231</v>
      </c>
    </row>
    <row r="39" spans="1:25">
      <c r="A39" t="s">
        <v>413</v>
      </c>
      <c r="B39" t="s">
        <v>672</v>
      </c>
      <c r="C39">
        <v>3660</v>
      </c>
      <c r="D39">
        <v>2</v>
      </c>
      <c r="E39">
        <v>1.03</v>
      </c>
      <c r="F39">
        <v>0.72</v>
      </c>
      <c r="G39">
        <v>1.03</v>
      </c>
      <c r="H39">
        <v>0.77</v>
      </c>
      <c r="I39">
        <v>0.72</v>
      </c>
      <c r="J39">
        <v>0.62</v>
      </c>
      <c r="L39">
        <v>2.72</v>
      </c>
      <c r="N39" t="s">
        <v>675</v>
      </c>
      <c r="O39" t="s">
        <v>700</v>
      </c>
      <c r="P39" t="s">
        <v>701</v>
      </c>
      <c r="Q39">
        <f t="shared" si="0"/>
        <v>1</v>
      </c>
      <c r="R39">
        <f t="shared" si="1"/>
        <v>1.4305555555555556</v>
      </c>
      <c r="S39">
        <f t="shared" si="2"/>
        <v>0.74160000000000004</v>
      </c>
      <c r="T39">
        <f t="shared" si="3"/>
        <v>0.5544</v>
      </c>
      <c r="U39">
        <f t="shared" si="4"/>
        <v>0.44639999999999996</v>
      </c>
      <c r="V39">
        <f t="shared" si="5"/>
        <v>1.3376623376623378</v>
      </c>
      <c r="W39">
        <f t="shared" si="6"/>
        <v>1.4305555555555556</v>
      </c>
      <c r="X39">
        <f t="shared" si="7"/>
        <v>1.3376623376623378</v>
      </c>
      <c r="Y39">
        <f t="shared" si="8"/>
        <v>1.161290322580645</v>
      </c>
    </row>
    <row r="40" spans="1:25">
      <c r="A40" t="s">
        <v>413</v>
      </c>
      <c r="B40" t="s">
        <v>672</v>
      </c>
      <c r="C40">
        <v>3778</v>
      </c>
      <c r="D40">
        <v>2</v>
      </c>
      <c r="E40">
        <v>1.06</v>
      </c>
      <c r="F40">
        <v>0.75</v>
      </c>
      <c r="G40">
        <v>1.03</v>
      </c>
      <c r="H40">
        <v>0.78</v>
      </c>
      <c r="I40">
        <v>0.71</v>
      </c>
      <c r="J40">
        <v>0.66</v>
      </c>
      <c r="L40">
        <v>2.8</v>
      </c>
      <c r="N40" t="s">
        <v>675</v>
      </c>
      <c r="O40" t="s">
        <v>700</v>
      </c>
      <c r="P40" t="s">
        <v>701</v>
      </c>
      <c r="Q40">
        <f t="shared" si="0"/>
        <v>1.029126213592233</v>
      </c>
      <c r="R40">
        <f t="shared" si="1"/>
        <v>1.4507042253521127</v>
      </c>
      <c r="S40">
        <f t="shared" si="2"/>
        <v>0.79500000000000004</v>
      </c>
      <c r="T40">
        <f t="shared" si="3"/>
        <v>0.55379999999999996</v>
      </c>
      <c r="U40">
        <f t="shared" si="4"/>
        <v>0.46860000000000002</v>
      </c>
      <c r="V40">
        <f t="shared" si="5"/>
        <v>1.4355362946912245</v>
      </c>
      <c r="W40">
        <f t="shared" si="6"/>
        <v>1.4133333333333333</v>
      </c>
      <c r="X40">
        <f t="shared" si="7"/>
        <v>1.3205128205128205</v>
      </c>
      <c r="Y40">
        <f t="shared" si="8"/>
        <v>1.0757575757575757</v>
      </c>
    </row>
    <row r="41" spans="1:25">
      <c r="A41" t="s">
        <v>413</v>
      </c>
      <c r="B41" t="s">
        <v>672</v>
      </c>
      <c r="C41">
        <v>3792</v>
      </c>
      <c r="D41">
        <v>2</v>
      </c>
      <c r="E41">
        <v>1.05</v>
      </c>
      <c r="F41">
        <v>0.78</v>
      </c>
      <c r="G41">
        <v>1.1000000000000001</v>
      </c>
      <c r="H41">
        <v>0.85</v>
      </c>
      <c r="I41">
        <v>0.78</v>
      </c>
      <c r="J41">
        <v>0.69</v>
      </c>
      <c r="L41">
        <v>2.9</v>
      </c>
      <c r="N41" t="s">
        <v>675</v>
      </c>
      <c r="O41" t="s">
        <v>700</v>
      </c>
      <c r="P41" t="s">
        <v>701</v>
      </c>
      <c r="Q41">
        <f t="shared" si="0"/>
        <v>0.95454545454545447</v>
      </c>
      <c r="R41">
        <f t="shared" si="1"/>
        <v>1.4102564102564104</v>
      </c>
      <c r="S41">
        <f t="shared" si="2"/>
        <v>0.81900000000000006</v>
      </c>
      <c r="T41">
        <f t="shared" si="3"/>
        <v>0.66300000000000003</v>
      </c>
      <c r="U41">
        <f t="shared" si="4"/>
        <v>0.53820000000000001</v>
      </c>
      <c r="V41">
        <f t="shared" si="5"/>
        <v>1.2352941176470589</v>
      </c>
      <c r="W41">
        <f t="shared" si="6"/>
        <v>1.3461538461538463</v>
      </c>
      <c r="X41">
        <f t="shared" si="7"/>
        <v>1.2941176470588236</v>
      </c>
      <c r="Y41">
        <f t="shared" si="8"/>
        <v>1.1304347826086958</v>
      </c>
    </row>
    <row r="42" spans="1:25">
      <c r="A42" t="s">
        <v>413</v>
      </c>
      <c r="B42" t="s">
        <v>672</v>
      </c>
      <c r="C42">
        <v>4110</v>
      </c>
      <c r="D42">
        <v>2</v>
      </c>
      <c r="E42">
        <v>1.03</v>
      </c>
      <c r="F42">
        <v>0.77</v>
      </c>
      <c r="G42">
        <v>1.03</v>
      </c>
      <c r="H42">
        <v>0.78</v>
      </c>
      <c r="I42">
        <v>0.84</v>
      </c>
      <c r="J42">
        <v>0.7</v>
      </c>
      <c r="L42">
        <v>2.9</v>
      </c>
      <c r="N42" t="s">
        <v>675</v>
      </c>
      <c r="O42" t="s">
        <v>700</v>
      </c>
      <c r="P42" t="s">
        <v>701</v>
      </c>
      <c r="Q42">
        <f t="shared" si="0"/>
        <v>1</v>
      </c>
      <c r="R42">
        <f t="shared" si="1"/>
        <v>1.2261904761904763</v>
      </c>
      <c r="S42">
        <f t="shared" si="2"/>
        <v>0.79310000000000003</v>
      </c>
      <c r="T42">
        <f t="shared" si="3"/>
        <v>0.6552</v>
      </c>
      <c r="U42">
        <f t="shared" si="4"/>
        <v>0.58799999999999997</v>
      </c>
      <c r="V42">
        <f t="shared" si="5"/>
        <v>1.2104700854700856</v>
      </c>
      <c r="W42">
        <f t="shared" si="6"/>
        <v>1.3376623376623378</v>
      </c>
      <c r="X42">
        <f t="shared" si="7"/>
        <v>1.3205128205128205</v>
      </c>
      <c r="Y42">
        <f t="shared" si="8"/>
        <v>1.2</v>
      </c>
    </row>
    <row r="43" spans="1:25">
      <c r="A43" t="s">
        <v>413</v>
      </c>
      <c r="B43" t="s">
        <v>672</v>
      </c>
      <c r="C43">
        <v>5053</v>
      </c>
      <c r="D43">
        <v>2</v>
      </c>
      <c r="E43">
        <v>1.03</v>
      </c>
      <c r="F43">
        <v>0.74</v>
      </c>
      <c r="G43">
        <v>1.01</v>
      </c>
      <c r="H43">
        <v>0.79</v>
      </c>
      <c r="I43">
        <v>0.7</v>
      </c>
      <c r="J43">
        <v>0.64</v>
      </c>
      <c r="L43">
        <v>2.8</v>
      </c>
      <c r="N43" t="s">
        <v>675</v>
      </c>
      <c r="O43" t="s">
        <v>700</v>
      </c>
      <c r="P43" t="s">
        <v>701</v>
      </c>
      <c r="Q43">
        <f t="shared" si="0"/>
        <v>1.0198019801980198</v>
      </c>
      <c r="R43">
        <f t="shared" si="1"/>
        <v>1.4428571428571431</v>
      </c>
      <c r="S43">
        <f t="shared" si="2"/>
        <v>0.76219999999999999</v>
      </c>
      <c r="T43">
        <f t="shared" si="3"/>
        <v>0.55299999999999994</v>
      </c>
      <c r="U43">
        <f t="shared" si="4"/>
        <v>0.44799999999999995</v>
      </c>
      <c r="V43">
        <f t="shared" si="5"/>
        <v>1.3783001808318265</v>
      </c>
      <c r="W43">
        <f t="shared" si="6"/>
        <v>1.3918918918918919</v>
      </c>
      <c r="X43">
        <f t="shared" si="7"/>
        <v>1.2784810126582278</v>
      </c>
      <c r="Y43">
        <f t="shared" si="8"/>
        <v>1.09375</v>
      </c>
    </row>
    <row r="44" spans="1:25">
      <c r="A44" t="s">
        <v>413</v>
      </c>
      <c r="B44" t="s">
        <v>672</v>
      </c>
      <c r="C44">
        <v>5662</v>
      </c>
      <c r="D44">
        <v>2</v>
      </c>
      <c r="E44">
        <v>0.97</v>
      </c>
      <c r="F44">
        <v>0.75</v>
      </c>
      <c r="G44">
        <v>1.02</v>
      </c>
      <c r="H44">
        <v>0.78</v>
      </c>
      <c r="I44">
        <v>0.81</v>
      </c>
      <c r="J44">
        <v>0.68</v>
      </c>
      <c r="L44">
        <v>2.8</v>
      </c>
      <c r="N44" t="s">
        <v>675</v>
      </c>
      <c r="O44" t="s">
        <v>700</v>
      </c>
      <c r="P44" t="s">
        <v>701</v>
      </c>
      <c r="Q44">
        <f t="shared" si="0"/>
        <v>0.9509803921568627</v>
      </c>
      <c r="R44">
        <f t="shared" si="1"/>
        <v>1.2592592592592593</v>
      </c>
      <c r="S44">
        <f t="shared" si="2"/>
        <v>0.72750000000000004</v>
      </c>
      <c r="T44">
        <f t="shared" si="3"/>
        <v>0.63180000000000003</v>
      </c>
      <c r="U44">
        <f t="shared" si="4"/>
        <v>0.55080000000000007</v>
      </c>
      <c r="V44">
        <f t="shared" si="5"/>
        <v>1.1514719848053181</v>
      </c>
      <c r="W44">
        <f t="shared" si="6"/>
        <v>1.2933333333333332</v>
      </c>
      <c r="X44">
        <f t="shared" si="7"/>
        <v>1.3076923076923077</v>
      </c>
      <c r="Y44">
        <f t="shared" si="8"/>
        <v>1.1911764705882353</v>
      </c>
    </row>
    <row r="45" spans="1:25">
      <c r="A45" t="s">
        <v>413</v>
      </c>
      <c r="B45" t="s">
        <v>672</v>
      </c>
      <c r="C45">
        <v>5898</v>
      </c>
      <c r="D45">
        <v>2</v>
      </c>
      <c r="E45">
        <v>1.07</v>
      </c>
      <c r="F45">
        <v>0.75</v>
      </c>
      <c r="G45">
        <v>1.05</v>
      </c>
      <c r="H45">
        <v>0.81</v>
      </c>
      <c r="I45">
        <v>0.72</v>
      </c>
      <c r="J45">
        <v>0.65</v>
      </c>
      <c r="L45">
        <v>2.8</v>
      </c>
      <c r="N45" t="s">
        <v>675</v>
      </c>
      <c r="O45" t="s">
        <v>700</v>
      </c>
      <c r="P45" t="s">
        <v>701</v>
      </c>
      <c r="Q45">
        <f t="shared" si="0"/>
        <v>1.019047619047619</v>
      </c>
      <c r="R45">
        <f t="shared" si="1"/>
        <v>1.4583333333333335</v>
      </c>
      <c r="S45">
        <f t="shared" si="2"/>
        <v>0.80249999999999999</v>
      </c>
      <c r="T45">
        <f t="shared" si="3"/>
        <v>0.58320000000000005</v>
      </c>
      <c r="U45">
        <f t="shared" si="4"/>
        <v>0.46799999999999997</v>
      </c>
      <c r="V45">
        <f t="shared" si="5"/>
        <v>1.376028806584362</v>
      </c>
      <c r="W45">
        <f t="shared" si="6"/>
        <v>1.4266666666666667</v>
      </c>
      <c r="X45">
        <f t="shared" si="7"/>
        <v>1.2962962962962963</v>
      </c>
      <c r="Y45">
        <f t="shared" si="8"/>
        <v>1.1076923076923075</v>
      </c>
    </row>
    <row r="46" spans="1:25">
      <c r="A46" t="s">
        <v>413</v>
      </c>
      <c r="B46" t="s">
        <v>672</v>
      </c>
      <c r="C46">
        <v>6193</v>
      </c>
      <c r="D46">
        <v>2</v>
      </c>
      <c r="E46">
        <v>1.04</v>
      </c>
      <c r="F46">
        <v>0.75</v>
      </c>
      <c r="G46">
        <v>0.99</v>
      </c>
      <c r="H46">
        <v>0.79</v>
      </c>
      <c r="I46">
        <v>0.75</v>
      </c>
      <c r="J46">
        <v>0.64</v>
      </c>
      <c r="L46">
        <v>2.8</v>
      </c>
      <c r="N46" t="s">
        <v>675</v>
      </c>
      <c r="O46" t="s">
        <v>700</v>
      </c>
      <c r="P46" t="s">
        <v>701</v>
      </c>
      <c r="Q46">
        <f t="shared" si="0"/>
        <v>1.0505050505050506</v>
      </c>
      <c r="R46">
        <f t="shared" si="1"/>
        <v>1.32</v>
      </c>
      <c r="S46">
        <f t="shared" si="2"/>
        <v>0.78</v>
      </c>
      <c r="T46">
        <f t="shared" si="3"/>
        <v>0.59250000000000003</v>
      </c>
      <c r="U46">
        <f t="shared" si="4"/>
        <v>0.48</v>
      </c>
      <c r="V46">
        <f t="shared" si="5"/>
        <v>1.3164556962025316</v>
      </c>
      <c r="W46">
        <f t="shared" si="6"/>
        <v>1.3866666666666667</v>
      </c>
      <c r="X46">
        <f t="shared" si="7"/>
        <v>1.2531645569620253</v>
      </c>
      <c r="Y46">
        <f t="shared" si="8"/>
        <v>1.171875</v>
      </c>
    </row>
    <row r="47" spans="1:25">
      <c r="A47" t="s">
        <v>413</v>
      </c>
      <c r="B47" t="s">
        <v>631</v>
      </c>
      <c r="D47">
        <v>1</v>
      </c>
      <c r="E47">
        <v>1.02</v>
      </c>
      <c r="F47">
        <v>0.73</v>
      </c>
      <c r="G47">
        <v>1.03</v>
      </c>
      <c r="H47">
        <v>0.78</v>
      </c>
      <c r="I47">
        <v>0.83</v>
      </c>
      <c r="J47">
        <v>0.67</v>
      </c>
      <c r="K47">
        <v>2.02</v>
      </c>
      <c r="L47">
        <v>2.77</v>
      </c>
      <c r="M47">
        <v>1.79</v>
      </c>
      <c r="N47" t="s">
        <v>675</v>
      </c>
      <c r="P47" t="s">
        <v>702</v>
      </c>
      <c r="Q47">
        <f t="shared" si="0"/>
        <v>0.99029126213592233</v>
      </c>
      <c r="R47">
        <f t="shared" si="1"/>
        <v>1.2409638554216869</v>
      </c>
      <c r="S47">
        <f t="shared" si="2"/>
        <v>0.74460000000000004</v>
      </c>
      <c r="T47">
        <f t="shared" si="3"/>
        <v>0.64739999999999998</v>
      </c>
      <c r="U47">
        <f t="shared" si="4"/>
        <v>0.55610000000000004</v>
      </c>
      <c r="V47">
        <f t="shared" si="5"/>
        <v>1.1501390176088973</v>
      </c>
      <c r="W47">
        <f t="shared" si="6"/>
        <v>1.3972602739726028</v>
      </c>
      <c r="X47">
        <f t="shared" si="7"/>
        <v>1.3205128205128205</v>
      </c>
      <c r="Y47">
        <f t="shared" si="8"/>
        <v>1.2388059701492535</v>
      </c>
    </row>
    <row r="48" spans="1:25">
      <c r="A48" t="s">
        <v>413</v>
      </c>
      <c r="B48" t="s">
        <v>631</v>
      </c>
      <c r="D48">
        <v>1</v>
      </c>
      <c r="E48">
        <v>1.02</v>
      </c>
      <c r="F48">
        <v>0.77</v>
      </c>
      <c r="G48">
        <v>1.03</v>
      </c>
      <c r="H48">
        <v>0.82</v>
      </c>
      <c r="I48">
        <v>0.82</v>
      </c>
      <c r="J48">
        <v>0.68</v>
      </c>
      <c r="K48">
        <v>2.02</v>
      </c>
      <c r="L48">
        <v>2.77</v>
      </c>
      <c r="M48">
        <v>1.78</v>
      </c>
      <c r="N48" t="s">
        <v>675</v>
      </c>
      <c r="P48" t="s">
        <v>702</v>
      </c>
      <c r="Q48">
        <f t="shared" si="0"/>
        <v>0.99029126213592233</v>
      </c>
      <c r="R48">
        <f t="shared" si="1"/>
        <v>1.2560975609756098</v>
      </c>
      <c r="S48">
        <f t="shared" si="2"/>
        <v>0.78539999999999999</v>
      </c>
      <c r="T48">
        <f t="shared" si="3"/>
        <v>0.67239999999999989</v>
      </c>
      <c r="U48">
        <f t="shared" si="4"/>
        <v>0.55759999999999998</v>
      </c>
      <c r="V48">
        <f t="shared" si="5"/>
        <v>1.1680547293277812</v>
      </c>
      <c r="W48">
        <f t="shared" si="6"/>
        <v>1.3246753246753247</v>
      </c>
      <c r="X48">
        <f t="shared" si="7"/>
        <v>1.2560975609756098</v>
      </c>
      <c r="Y48">
        <f t="shared" si="8"/>
        <v>1.2058823529411764</v>
      </c>
    </row>
    <row r="49" spans="1:25">
      <c r="A49" t="s">
        <v>413</v>
      </c>
      <c r="B49" t="s">
        <v>633</v>
      </c>
      <c r="D49">
        <v>1</v>
      </c>
      <c r="E49">
        <v>1.08</v>
      </c>
      <c r="F49">
        <v>0.82</v>
      </c>
      <c r="G49">
        <v>1.04</v>
      </c>
      <c r="H49">
        <v>0.81</v>
      </c>
      <c r="I49">
        <v>0.79</v>
      </c>
      <c r="J49">
        <v>0.66</v>
      </c>
      <c r="K49">
        <v>2.0699999999999998</v>
      </c>
      <c r="L49">
        <v>2.8</v>
      </c>
      <c r="M49">
        <v>1.78</v>
      </c>
      <c r="N49" t="s">
        <v>675</v>
      </c>
      <c r="P49" t="s">
        <v>702</v>
      </c>
      <c r="Q49">
        <f t="shared" si="0"/>
        <v>1.0384615384615385</v>
      </c>
      <c r="R49">
        <f t="shared" si="1"/>
        <v>1.3164556962025316</v>
      </c>
      <c r="S49">
        <f t="shared" si="2"/>
        <v>0.88560000000000005</v>
      </c>
      <c r="T49">
        <f t="shared" si="3"/>
        <v>0.63990000000000002</v>
      </c>
      <c r="U49">
        <f t="shared" si="4"/>
        <v>0.52140000000000009</v>
      </c>
      <c r="V49">
        <f t="shared" si="5"/>
        <v>1.3839662447257384</v>
      </c>
      <c r="W49">
        <f t="shared" si="6"/>
        <v>1.3170731707317074</v>
      </c>
      <c r="X49">
        <f t="shared" si="7"/>
        <v>1.2839506172839505</v>
      </c>
      <c r="Y49">
        <f t="shared" si="8"/>
        <v>1.196969696969697</v>
      </c>
    </row>
    <row r="50" spans="1:25">
      <c r="A50" t="s">
        <v>413</v>
      </c>
      <c r="B50" t="s">
        <v>633</v>
      </c>
      <c r="D50">
        <v>1</v>
      </c>
      <c r="E50">
        <v>1.08</v>
      </c>
      <c r="F50">
        <v>0.8</v>
      </c>
      <c r="G50">
        <v>1.07</v>
      </c>
      <c r="H50">
        <v>0.83</v>
      </c>
      <c r="I50">
        <v>0.75</v>
      </c>
      <c r="J50">
        <v>0.65</v>
      </c>
      <c r="K50">
        <v>2.0699999999999998</v>
      </c>
      <c r="L50">
        <v>2.76</v>
      </c>
      <c r="M50">
        <v>1.75</v>
      </c>
      <c r="N50" t="s">
        <v>675</v>
      </c>
      <c r="P50" t="s">
        <v>702</v>
      </c>
      <c r="Q50">
        <f t="shared" si="0"/>
        <v>1.0093457943925235</v>
      </c>
      <c r="R50">
        <f t="shared" si="1"/>
        <v>1.4266666666666667</v>
      </c>
      <c r="S50">
        <f t="shared" si="2"/>
        <v>0.8640000000000001</v>
      </c>
      <c r="T50">
        <f t="shared" si="3"/>
        <v>0.62249999999999994</v>
      </c>
      <c r="U50">
        <f t="shared" si="4"/>
        <v>0.48750000000000004</v>
      </c>
      <c r="V50">
        <f t="shared" si="5"/>
        <v>1.3879518072289159</v>
      </c>
      <c r="W50">
        <f t="shared" si="6"/>
        <v>1.35</v>
      </c>
      <c r="X50">
        <f t="shared" si="7"/>
        <v>1.2891566265060241</v>
      </c>
      <c r="Y50">
        <f t="shared" si="8"/>
        <v>1.1538461538461537</v>
      </c>
    </row>
    <row r="51" spans="1:25">
      <c r="A51" t="s">
        <v>413</v>
      </c>
      <c r="B51" t="s">
        <v>703</v>
      </c>
      <c r="D51">
        <v>1</v>
      </c>
      <c r="E51">
        <v>0.99</v>
      </c>
      <c r="F51">
        <v>0.7</v>
      </c>
      <c r="G51">
        <v>0.94</v>
      </c>
      <c r="H51">
        <v>0.72</v>
      </c>
      <c r="I51">
        <v>0.8</v>
      </c>
      <c r="J51">
        <v>0.6</v>
      </c>
      <c r="K51">
        <v>1.92</v>
      </c>
      <c r="L51">
        <v>2.65</v>
      </c>
      <c r="M51">
        <v>1.66</v>
      </c>
      <c r="N51" t="s">
        <v>675</v>
      </c>
      <c r="P51" t="s">
        <v>702</v>
      </c>
      <c r="Q51">
        <f t="shared" si="0"/>
        <v>1.0531914893617023</v>
      </c>
      <c r="R51">
        <f t="shared" si="1"/>
        <v>1.1749999999999998</v>
      </c>
      <c r="S51">
        <f t="shared" si="2"/>
        <v>0.69299999999999995</v>
      </c>
      <c r="T51">
        <f t="shared" si="3"/>
        <v>0.57599999999999996</v>
      </c>
      <c r="U51">
        <f t="shared" si="4"/>
        <v>0.48</v>
      </c>
      <c r="V51">
        <f t="shared" si="5"/>
        <v>1.203125</v>
      </c>
      <c r="W51">
        <f t="shared" si="6"/>
        <v>1.4142857142857144</v>
      </c>
      <c r="X51">
        <f t="shared" si="7"/>
        <v>1.3055555555555556</v>
      </c>
      <c r="Y51">
        <f t="shared" si="8"/>
        <v>1.3333333333333335</v>
      </c>
    </row>
    <row r="52" spans="1:25">
      <c r="A52" t="s">
        <v>413</v>
      </c>
      <c r="B52" t="s">
        <v>703</v>
      </c>
      <c r="D52">
        <v>1</v>
      </c>
      <c r="E52">
        <v>1.03</v>
      </c>
      <c r="F52">
        <v>0.72</v>
      </c>
      <c r="G52">
        <v>0.96</v>
      </c>
      <c r="H52">
        <v>0.77</v>
      </c>
      <c r="I52">
        <v>0.78</v>
      </c>
      <c r="J52">
        <v>0.63</v>
      </c>
      <c r="K52">
        <v>1.93</v>
      </c>
      <c r="L52">
        <v>2.65</v>
      </c>
      <c r="M52">
        <v>1.69</v>
      </c>
      <c r="N52" t="s">
        <v>675</v>
      </c>
      <c r="P52" t="s">
        <v>702</v>
      </c>
      <c r="Q52">
        <f t="shared" si="0"/>
        <v>1.0729166666666667</v>
      </c>
      <c r="R52">
        <f t="shared" si="1"/>
        <v>1.2307692307692306</v>
      </c>
      <c r="S52">
        <f t="shared" si="2"/>
        <v>0.74160000000000004</v>
      </c>
      <c r="T52">
        <f t="shared" si="3"/>
        <v>0.60060000000000002</v>
      </c>
      <c r="U52">
        <f t="shared" si="4"/>
        <v>0.4914</v>
      </c>
      <c r="V52">
        <f t="shared" si="5"/>
        <v>1.2347652347652347</v>
      </c>
      <c r="W52">
        <f t="shared" si="6"/>
        <v>1.4305555555555556</v>
      </c>
      <c r="X52">
        <f t="shared" si="7"/>
        <v>1.2467532467532467</v>
      </c>
      <c r="Y52">
        <f t="shared" si="8"/>
        <v>1.2380952380952381</v>
      </c>
    </row>
    <row r="53" spans="1:25">
      <c r="A53" t="s">
        <v>413</v>
      </c>
      <c r="B53" t="s">
        <v>636</v>
      </c>
      <c r="D53">
        <v>1</v>
      </c>
      <c r="E53">
        <v>1.0900000000000001</v>
      </c>
      <c r="F53">
        <v>0.68</v>
      </c>
      <c r="G53">
        <v>1.06</v>
      </c>
      <c r="H53">
        <v>0.79</v>
      </c>
      <c r="I53">
        <v>0.79</v>
      </c>
      <c r="J53">
        <v>0.64</v>
      </c>
      <c r="K53">
        <v>2.13</v>
      </c>
      <c r="L53">
        <v>2.88</v>
      </c>
      <c r="M53">
        <v>1.82</v>
      </c>
      <c r="N53" t="s">
        <v>675</v>
      </c>
      <c r="P53" t="s">
        <v>702</v>
      </c>
      <c r="Q53">
        <f t="shared" si="0"/>
        <v>1.0283018867924529</v>
      </c>
      <c r="R53">
        <f t="shared" si="1"/>
        <v>1.3417721518987342</v>
      </c>
      <c r="S53">
        <f t="shared" si="2"/>
        <v>0.74120000000000008</v>
      </c>
      <c r="T53">
        <f t="shared" si="3"/>
        <v>0.6241000000000001</v>
      </c>
      <c r="U53">
        <f t="shared" si="4"/>
        <v>0.50560000000000005</v>
      </c>
      <c r="V53">
        <f t="shared" si="5"/>
        <v>1.1876301874699566</v>
      </c>
      <c r="W53">
        <f t="shared" si="6"/>
        <v>1.6029411764705883</v>
      </c>
      <c r="X53">
        <f t="shared" si="7"/>
        <v>1.3417721518987342</v>
      </c>
      <c r="Y53">
        <f t="shared" si="8"/>
        <v>1.234375</v>
      </c>
    </row>
    <row r="54" spans="1:25">
      <c r="A54" t="s">
        <v>413</v>
      </c>
      <c r="B54" t="s">
        <v>636</v>
      </c>
      <c r="D54">
        <v>1</v>
      </c>
      <c r="G54">
        <v>1.04</v>
      </c>
      <c r="H54">
        <v>0.8</v>
      </c>
      <c r="I54">
        <v>0.79</v>
      </c>
      <c r="J54">
        <v>0.61</v>
      </c>
      <c r="M54">
        <v>1.78</v>
      </c>
      <c r="N54" t="s">
        <v>675</v>
      </c>
      <c r="P54" t="s">
        <v>702</v>
      </c>
      <c r="R54">
        <f t="shared" si="1"/>
        <v>1.3164556962025316</v>
      </c>
      <c r="T54">
        <f t="shared" si="3"/>
        <v>0.63200000000000012</v>
      </c>
      <c r="U54">
        <f t="shared" si="4"/>
        <v>0.4819</v>
      </c>
      <c r="X54">
        <f t="shared" si="7"/>
        <v>1.3</v>
      </c>
      <c r="Y54">
        <f t="shared" si="8"/>
        <v>1.2950819672131149</v>
      </c>
    </row>
    <row r="55" spans="1:25">
      <c r="A55" t="s">
        <v>413</v>
      </c>
      <c r="B55" t="s">
        <v>634</v>
      </c>
      <c r="D55">
        <v>1</v>
      </c>
      <c r="E55">
        <v>1.1000000000000001</v>
      </c>
      <c r="F55">
        <v>0.77</v>
      </c>
      <c r="G55">
        <v>1.08</v>
      </c>
      <c r="H55">
        <v>0.82</v>
      </c>
      <c r="K55">
        <v>2.14</v>
      </c>
      <c r="N55" t="s">
        <v>675</v>
      </c>
      <c r="P55" t="s">
        <v>702</v>
      </c>
      <c r="Q55">
        <f t="shared" si="0"/>
        <v>1.0185185185185186</v>
      </c>
      <c r="S55">
        <f t="shared" si="2"/>
        <v>0.84700000000000009</v>
      </c>
      <c r="W55">
        <f t="shared" si="6"/>
        <v>1.4285714285714286</v>
      </c>
      <c r="X55">
        <f t="shared" si="7"/>
        <v>1.3170731707317074</v>
      </c>
    </row>
    <row r="56" spans="1:25">
      <c r="A56" t="s">
        <v>413</v>
      </c>
      <c r="B56" t="s">
        <v>634</v>
      </c>
      <c r="D56">
        <v>1</v>
      </c>
      <c r="E56">
        <v>1.0900000000000001</v>
      </c>
      <c r="F56">
        <v>0.76</v>
      </c>
      <c r="G56">
        <v>1.07</v>
      </c>
      <c r="H56">
        <v>0.79</v>
      </c>
      <c r="I56">
        <v>0.79</v>
      </c>
      <c r="J56">
        <v>0.7</v>
      </c>
      <c r="K56">
        <v>2.15</v>
      </c>
      <c r="L56">
        <v>2.88</v>
      </c>
      <c r="M56">
        <v>1.79</v>
      </c>
      <c r="N56" t="s">
        <v>675</v>
      </c>
      <c r="P56" t="s">
        <v>702</v>
      </c>
      <c r="Q56">
        <f t="shared" si="0"/>
        <v>1.0186915887850467</v>
      </c>
      <c r="R56">
        <f t="shared" si="1"/>
        <v>1.3544303797468356</v>
      </c>
      <c r="S56">
        <f t="shared" si="2"/>
        <v>0.82840000000000003</v>
      </c>
      <c r="T56">
        <f t="shared" si="3"/>
        <v>0.6241000000000001</v>
      </c>
      <c r="U56">
        <f t="shared" si="4"/>
        <v>0.55299999999999994</v>
      </c>
      <c r="V56">
        <f t="shared" si="5"/>
        <v>1.3273513859958339</v>
      </c>
      <c r="W56">
        <f t="shared" si="6"/>
        <v>1.4342105263157896</v>
      </c>
      <c r="X56">
        <f t="shared" si="7"/>
        <v>1.3544303797468356</v>
      </c>
      <c r="Y56">
        <f t="shared" si="8"/>
        <v>1.1285714285714288</v>
      </c>
    </row>
    <row r="57" spans="1:25">
      <c r="A57" t="s">
        <v>413</v>
      </c>
      <c r="B57" t="s">
        <v>631</v>
      </c>
      <c r="D57">
        <v>1</v>
      </c>
      <c r="E57">
        <v>1.04</v>
      </c>
      <c r="F57">
        <v>0.78</v>
      </c>
      <c r="G57">
        <v>1.08</v>
      </c>
      <c r="H57">
        <v>0.8</v>
      </c>
      <c r="I57">
        <v>0.88</v>
      </c>
      <c r="J57">
        <v>0.7</v>
      </c>
      <c r="K57">
        <v>2.06</v>
      </c>
      <c r="L57">
        <v>2.86</v>
      </c>
      <c r="M57">
        <v>1.87</v>
      </c>
      <c r="N57" t="s">
        <v>675</v>
      </c>
      <c r="P57" t="s">
        <v>702</v>
      </c>
      <c r="Q57">
        <f t="shared" si="0"/>
        <v>0.96296296296296291</v>
      </c>
      <c r="R57">
        <f t="shared" si="1"/>
        <v>1.2272727272727273</v>
      </c>
      <c r="S57">
        <f t="shared" si="2"/>
        <v>0.81120000000000003</v>
      </c>
      <c r="T57">
        <f t="shared" si="3"/>
        <v>0.70400000000000007</v>
      </c>
      <c r="U57">
        <f t="shared" si="4"/>
        <v>0.61599999999999999</v>
      </c>
      <c r="V57">
        <f t="shared" si="5"/>
        <v>1.1522727272727271</v>
      </c>
      <c r="W57">
        <f t="shared" si="6"/>
        <v>1.3333333333333333</v>
      </c>
      <c r="X57">
        <f t="shared" si="7"/>
        <v>1.35</v>
      </c>
      <c r="Y57">
        <f t="shared" si="8"/>
        <v>1.2571428571428573</v>
      </c>
    </row>
    <row r="58" spans="1:25">
      <c r="A58" t="s">
        <v>413</v>
      </c>
      <c r="B58" t="s">
        <v>631</v>
      </c>
      <c r="D58">
        <v>1</v>
      </c>
      <c r="E58">
        <v>1.05</v>
      </c>
      <c r="F58">
        <v>0.76</v>
      </c>
      <c r="G58">
        <v>1.05</v>
      </c>
      <c r="H58">
        <v>0.82</v>
      </c>
      <c r="I58">
        <v>0.84</v>
      </c>
      <c r="J58">
        <v>0.7</v>
      </c>
      <c r="K58">
        <v>2.0699999999999998</v>
      </c>
      <c r="L58">
        <v>2.83</v>
      </c>
      <c r="M58">
        <v>1.81</v>
      </c>
      <c r="N58" t="s">
        <v>675</v>
      </c>
      <c r="P58" t="s">
        <v>702</v>
      </c>
      <c r="Q58">
        <f t="shared" si="0"/>
        <v>1</v>
      </c>
      <c r="R58">
        <f t="shared" si="1"/>
        <v>1.25</v>
      </c>
      <c r="S58">
        <f t="shared" si="2"/>
        <v>0.79800000000000004</v>
      </c>
      <c r="T58">
        <f t="shared" si="3"/>
        <v>0.68879999999999997</v>
      </c>
      <c r="U58">
        <f t="shared" si="4"/>
        <v>0.58799999999999997</v>
      </c>
      <c r="V58">
        <f t="shared" si="5"/>
        <v>1.1585365853658538</v>
      </c>
      <c r="W58">
        <f t="shared" si="6"/>
        <v>1.381578947368421</v>
      </c>
      <c r="X58">
        <f t="shared" si="7"/>
        <v>1.2804878048780488</v>
      </c>
      <c r="Y58">
        <f t="shared" si="8"/>
        <v>1.2</v>
      </c>
    </row>
    <row r="59" spans="1:25">
      <c r="A59" t="s">
        <v>413</v>
      </c>
      <c r="B59" t="s">
        <v>632</v>
      </c>
      <c r="D59">
        <v>1</v>
      </c>
      <c r="E59">
        <v>1.03</v>
      </c>
      <c r="F59">
        <v>0.72</v>
      </c>
      <c r="G59">
        <v>1</v>
      </c>
      <c r="H59">
        <v>0.76</v>
      </c>
      <c r="I59">
        <v>0.74</v>
      </c>
      <c r="J59">
        <v>0.61</v>
      </c>
      <c r="K59">
        <v>1.99</v>
      </c>
      <c r="L59">
        <v>2.7</v>
      </c>
      <c r="M59">
        <v>1.71</v>
      </c>
      <c r="N59" t="s">
        <v>675</v>
      </c>
      <c r="P59" t="s">
        <v>702</v>
      </c>
      <c r="Q59">
        <f t="shared" si="0"/>
        <v>1.03</v>
      </c>
      <c r="R59">
        <f t="shared" si="1"/>
        <v>1.3513513513513513</v>
      </c>
      <c r="S59">
        <f t="shared" si="2"/>
        <v>0.74160000000000004</v>
      </c>
      <c r="T59">
        <f t="shared" si="3"/>
        <v>0.56240000000000001</v>
      </c>
      <c r="U59">
        <f t="shared" si="4"/>
        <v>0.45139999999999997</v>
      </c>
      <c r="V59">
        <f t="shared" si="5"/>
        <v>1.3186344238975818</v>
      </c>
      <c r="W59">
        <f t="shared" si="6"/>
        <v>1.4305555555555556</v>
      </c>
      <c r="X59">
        <f t="shared" si="7"/>
        <v>1.3157894736842106</v>
      </c>
      <c r="Y59">
        <f t="shared" si="8"/>
        <v>1.2131147540983607</v>
      </c>
    </row>
    <row r="60" spans="1:25">
      <c r="A60" t="s">
        <v>413</v>
      </c>
      <c r="B60" t="s">
        <v>632</v>
      </c>
      <c r="D60">
        <v>1</v>
      </c>
      <c r="E60">
        <v>1.03</v>
      </c>
      <c r="F60">
        <v>0.7</v>
      </c>
      <c r="G60">
        <v>0.98</v>
      </c>
      <c r="H60">
        <v>0.74</v>
      </c>
      <c r="I60">
        <v>0.74</v>
      </c>
      <c r="J60">
        <v>0.63</v>
      </c>
      <c r="K60">
        <v>1.97</v>
      </c>
      <c r="L60">
        <v>2.65</v>
      </c>
      <c r="M60">
        <v>1.66</v>
      </c>
      <c r="N60" t="s">
        <v>675</v>
      </c>
      <c r="P60" t="s">
        <v>702</v>
      </c>
      <c r="Q60">
        <f t="shared" si="0"/>
        <v>1.0510204081632653</v>
      </c>
      <c r="R60">
        <f t="shared" si="1"/>
        <v>1.3243243243243243</v>
      </c>
      <c r="S60">
        <f t="shared" si="2"/>
        <v>0.72099999999999997</v>
      </c>
      <c r="T60">
        <f t="shared" si="3"/>
        <v>0.54759999999999998</v>
      </c>
      <c r="U60">
        <f t="shared" si="4"/>
        <v>0.4662</v>
      </c>
      <c r="V60">
        <f t="shared" si="5"/>
        <v>1.316654492330168</v>
      </c>
      <c r="W60">
        <f t="shared" si="6"/>
        <v>1.4714285714285715</v>
      </c>
      <c r="X60">
        <f t="shared" si="7"/>
        <v>1.3243243243243243</v>
      </c>
      <c r="Y60">
        <f t="shared" si="8"/>
        <v>1.1746031746031746</v>
      </c>
    </row>
    <row r="61" spans="1:25">
      <c r="A61" t="s">
        <v>413</v>
      </c>
      <c r="B61" t="s">
        <v>637</v>
      </c>
      <c r="D61">
        <v>1</v>
      </c>
      <c r="E61">
        <v>1.08</v>
      </c>
      <c r="F61">
        <v>0.71</v>
      </c>
      <c r="G61">
        <v>1</v>
      </c>
      <c r="H61">
        <v>0.8</v>
      </c>
      <c r="I61">
        <v>0.83</v>
      </c>
      <c r="J61">
        <v>0.64</v>
      </c>
      <c r="K61">
        <v>2.04</v>
      </c>
      <c r="L61">
        <v>2.8</v>
      </c>
      <c r="M61">
        <v>1.76</v>
      </c>
      <c r="N61" t="s">
        <v>675</v>
      </c>
      <c r="P61" t="s">
        <v>702</v>
      </c>
      <c r="Q61">
        <f t="shared" si="0"/>
        <v>1.08</v>
      </c>
      <c r="R61">
        <f t="shared" si="1"/>
        <v>1.2048192771084338</v>
      </c>
      <c r="S61">
        <f t="shared" si="2"/>
        <v>0.76680000000000004</v>
      </c>
      <c r="T61">
        <f t="shared" si="3"/>
        <v>0.66400000000000003</v>
      </c>
      <c r="U61">
        <f t="shared" si="4"/>
        <v>0.53120000000000001</v>
      </c>
      <c r="V61">
        <f t="shared" si="5"/>
        <v>1.1548192771084338</v>
      </c>
      <c r="W61">
        <f t="shared" si="6"/>
        <v>1.5211267605633805</v>
      </c>
      <c r="X61">
        <f t="shared" si="7"/>
        <v>1.25</v>
      </c>
      <c r="Y61">
        <f t="shared" si="8"/>
        <v>1.296875</v>
      </c>
    </row>
    <row r="62" spans="1:25">
      <c r="A62" t="s">
        <v>413</v>
      </c>
      <c r="B62" t="s">
        <v>637</v>
      </c>
      <c r="D62">
        <v>1</v>
      </c>
      <c r="E62">
        <v>1.08</v>
      </c>
      <c r="F62">
        <v>0.75</v>
      </c>
      <c r="G62">
        <v>1.04</v>
      </c>
      <c r="H62">
        <v>0.75</v>
      </c>
      <c r="I62">
        <v>0.8</v>
      </c>
      <c r="J62">
        <v>0.65</v>
      </c>
      <c r="K62">
        <v>2.1</v>
      </c>
      <c r="L62">
        <v>2.83</v>
      </c>
      <c r="M62">
        <v>1.78</v>
      </c>
      <c r="N62" t="s">
        <v>675</v>
      </c>
      <c r="P62" t="s">
        <v>702</v>
      </c>
      <c r="Q62">
        <f t="shared" si="0"/>
        <v>1.0384615384615385</v>
      </c>
      <c r="R62">
        <f t="shared" si="1"/>
        <v>1.3</v>
      </c>
      <c r="S62">
        <f t="shared" si="2"/>
        <v>0.81</v>
      </c>
      <c r="T62">
        <f t="shared" si="3"/>
        <v>0.60000000000000009</v>
      </c>
      <c r="U62">
        <f t="shared" si="4"/>
        <v>0.52</v>
      </c>
      <c r="V62">
        <f t="shared" si="5"/>
        <v>1.3499999999999999</v>
      </c>
      <c r="W62">
        <f t="shared" si="6"/>
        <v>1.4400000000000002</v>
      </c>
      <c r="X62">
        <f t="shared" si="7"/>
        <v>1.3866666666666667</v>
      </c>
      <c r="Y62">
        <f t="shared" si="8"/>
        <v>1.2307692307692308</v>
      </c>
    </row>
    <row r="63" spans="1:25">
      <c r="A63" t="s">
        <v>413</v>
      </c>
      <c r="B63" t="s">
        <v>704</v>
      </c>
      <c r="D63">
        <v>1</v>
      </c>
      <c r="E63">
        <v>1.08</v>
      </c>
      <c r="F63">
        <v>0.75</v>
      </c>
      <c r="G63">
        <v>1.07</v>
      </c>
      <c r="H63">
        <v>0.79</v>
      </c>
      <c r="I63">
        <v>0.81</v>
      </c>
      <c r="J63">
        <v>0.61</v>
      </c>
      <c r="K63">
        <v>2.11</v>
      </c>
      <c r="L63">
        <v>2.86</v>
      </c>
      <c r="M63">
        <v>1.82</v>
      </c>
      <c r="N63" t="s">
        <v>675</v>
      </c>
      <c r="P63" t="s">
        <v>702</v>
      </c>
      <c r="Q63">
        <f t="shared" si="0"/>
        <v>1.0093457943925235</v>
      </c>
      <c r="R63">
        <f t="shared" si="1"/>
        <v>1.3209876543209877</v>
      </c>
      <c r="S63">
        <f t="shared" si="2"/>
        <v>0.81</v>
      </c>
      <c r="T63">
        <f t="shared" si="3"/>
        <v>0.63990000000000002</v>
      </c>
      <c r="U63">
        <f t="shared" si="4"/>
        <v>0.49410000000000004</v>
      </c>
      <c r="V63">
        <f t="shared" si="5"/>
        <v>1.2658227848101267</v>
      </c>
      <c r="W63">
        <f t="shared" si="6"/>
        <v>1.4400000000000002</v>
      </c>
      <c r="X63">
        <f t="shared" si="7"/>
        <v>1.3544303797468356</v>
      </c>
      <c r="Y63">
        <f t="shared" si="8"/>
        <v>1.3278688524590165</v>
      </c>
    </row>
    <row r="64" spans="1:25">
      <c r="A64" t="s">
        <v>413</v>
      </c>
      <c r="B64" t="s">
        <v>704</v>
      </c>
      <c r="D64">
        <v>1</v>
      </c>
      <c r="E64">
        <v>1.07</v>
      </c>
      <c r="F64">
        <v>0.73</v>
      </c>
      <c r="G64">
        <v>1.04</v>
      </c>
      <c r="H64">
        <v>0.78</v>
      </c>
      <c r="I64">
        <v>0.81</v>
      </c>
      <c r="J64">
        <v>0.63</v>
      </c>
      <c r="K64">
        <v>2.04</v>
      </c>
      <c r="L64">
        <v>2.82</v>
      </c>
      <c r="M64">
        <v>1.81</v>
      </c>
      <c r="N64" t="s">
        <v>675</v>
      </c>
      <c r="P64" t="s">
        <v>702</v>
      </c>
      <c r="Q64">
        <f t="shared" si="0"/>
        <v>1.028846153846154</v>
      </c>
      <c r="R64">
        <f t="shared" si="1"/>
        <v>1.2839506172839505</v>
      </c>
      <c r="S64">
        <f t="shared" si="2"/>
        <v>0.78110000000000002</v>
      </c>
      <c r="T64">
        <f t="shared" si="3"/>
        <v>0.63180000000000003</v>
      </c>
      <c r="U64">
        <f t="shared" si="4"/>
        <v>0.51030000000000009</v>
      </c>
      <c r="V64">
        <f t="shared" si="5"/>
        <v>1.2363089585311808</v>
      </c>
      <c r="W64">
        <f t="shared" si="6"/>
        <v>1.4657534246575343</v>
      </c>
      <c r="X64">
        <f t="shared" si="7"/>
        <v>1.3333333333333333</v>
      </c>
      <c r="Y64">
        <f t="shared" si="8"/>
        <v>1.2857142857142858</v>
      </c>
    </row>
    <row r="65" spans="1:25">
      <c r="A65" t="s">
        <v>413</v>
      </c>
      <c r="B65" t="s">
        <v>638</v>
      </c>
      <c r="D65">
        <v>1</v>
      </c>
      <c r="E65">
        <v>1.1200000000000001</v>
      </c>
      <c r="F65">
        <v>0.76</v>
      </c>
      <c r="G65">
        <v>1.06</v>
      </c>
      <c r="H65">
        <v>0.81</v>
      </c>
      <c r="I65">
        <v>0.7</v>
      </c>
      <c r="J65">
        <v>0.66</v>
      </c>
      <c r="K65">
        <v>2.16</v>
      </c>
      <c r="L65">
        <v>2.82</v>
      </c>
      <c r="M65">
        <v>1.73</v>
      </c>
      <c r="N65" t="s">
        <v>675</v>
      </c>
      <c r="P65" t="s">
        <v>702</v>
      </c>
      <c r="Q65">
        <f t="shared" si="0"/>
        <v>1.0566037735849056</v>
      </c>
      <c r="R65">
        <f t="shared" si="1"/>
        <v>1.5142857142857145</v>
      </c>
      <c r="S65">
        <f t="shared" si="2"/>
        <v>0.85120000000000007</v>
      </c>
      <c r="T65">
        <f t="shared" si="3"/>
        <v>0.56699999999999995</v>
      </c>
      <c r="U65">
        <f t="shared" si="4"/>
        <v>0.46199999999999997</v>
      </c>
      <c r="V65">
        <f t="shared" si="5"/>
        <v>1.5012345679012349</v>
      </c>
      <c r="W65">
        <f t="shared" si="6"/>
        <v>1.4736842105263159</v>
      </c>
      <c r="X65">
        <f t="shared" si="7"/>
        <v>1.308641975308642</v>
      </c>
      <c r="Y65">
        <f t="shared" si="8"/>
        <v>1.0606060606060606</v>
      </c>
    </row>
    <row r="66" spans="1:25">
      <c r="A66" t="s">
        <v>413</v>
      </c>
      <c r="B66" t="s">
        <v>638</v>
      </c>
      <c r="D66">
        <v>1</v>
      </c>
      <c r="E66">
        <v>1.1299999999999999</v>
      </c>
      <c r="F66">
        <v>0.72</v>
      </c>
      <c r="G66">
        <v>1.1000000000000001</v>
      </c>
      <c r="H66">
        <v>0.76</v>
      </c>
      <c r="I66">
        <v>0.71</v>
      </c>
      <c r="J66">
        <v>0.63</v>
      </c>
      <c r="K66">
        <v>2.1</v>
      </c>
      <c r="L66">
        <v>2.72</v>
      </c>
      <c r="M66">
        <v>1.69</v>
      </c>
      <c r="N66" t="s">
        <v>675</v>
      </c>
      <c r="P66" t="s">
        <v>702</v>
      </c>
      <c r="Q66">
        <f t="shared" si="0"/>
        <v>1.0272727272727271</v>
      </c>
      <c r="R66">
        <f t="shared" si="1"/>
        <v>1.5492957746478875</v>
      </c>
      <c r="S66">
        <f t="shared" si="2"/>
        <v>0.81359999999999988</v>
      </c>
      <c r="T66">
        <f t="shared" si="3"/>
        <v>0.53959999999999997</v>
      </c>
      <c r="U66">
        <f t="shared" si="4"/>
        <v>0.44729999999999998</v>
      </c>
      <c r="V66">
        <f t="shared" si="5"/>
        <v>1.5077835433654558</v>
      </c>
      <c r="W66">
        <f t="shared" si="6"/>
        <v>1.5694444444444444</v>
      </c>
      <c r="X66">
        <f t="shared" si="7"/>
        <v>1.4473684210526316</v>
      </c>
      <c r="Y66">
        <f t="shared" si="8"/>
        <v>1.126984126984127</v>
      </c>
    </row>
    <row r="67" spans="1:25">
      <c r="A67" t="s">
        <v>705</v>
      </c>
      <c r="B67" t="s">
        <v>706</v>
      </c>
      <c r="C67">
        <v>1</v>
      </c>
      <c r="D67">
        <v>14</v>
      </c>
      <c r="N67" t="s">
        <v>673</v>
      </c>
      <c r="O67" t="s">
        <v>707</v>
      </c>
      <c r="P67" t="s">
        <v>708</v>
      </c>
    </row>
    <row r="68" spans="1:25">
      <c r="A68" t="s">
        <v>705</v>
      </c>
      <c r="B68" t="s">
        <v>706</v>
      </c>
      <c r="C68">
        <v>2</v>
      </c>
      <c r="D68">
        <v>14</v>
      </c>
      <c r="E68">
        <v>1.1499999999999999</v>
      </c>
      <c r="N68" t="s">
        <v>673</v>
      </c>
      <c r="O68" t="s">
        <v>707</v>
      </c>
      <c r="P68" t="s">
        <v>708</v>
      </c>
    </row>
    <row r="69" spans="1:25">
      <c r="A69" t="s">
        <v>705</v>
      </c>
      <c r="B69" t="s">
        <v>706</v>
      </c>
      <c r="C69">
        <v>3</v>
      </c>
      <c r="D69">
        <v>14</v>
      </c>
      <c r="N69" t="s">
        <v>673</v>
      </c>
      <c r="O69" t="s">
        <v>707</v>
      </c>
      <c r="P69" t="s">
        <v>708</v>
      </c>
    </row>
    <row r="70" spans="1:25">
      <c r="A70" t="s">
        <v>705</v>
      </c>
      <c r="B70" t="s">
        <v>709</v>
      </c>
      <c r="C70">
        <v>1</v>
      </c>
      <c r="D70">
        <v>14</v>
      </c>
      <c r="E70">
        <v>1.2</v>
      </c>
      <c r="N70" t="s">
        <v>673</v>
      </c>
      <c r="O70" t="s">
        <v>707</v>
      </c>
      <c r="P70" t="s">
        <v>708</v>
      </c>
    </row>
    <row r="71" spans="1:25">
      <c r="A71" t="s">
        <v>705</v>
      </c>
      <c r="B71" t="s">
        <v>709</v>
      </c>
      <c r="C71">
        <v>2</v>
      </c>
      <c r="D71">
        <v>14</v>
      </c>
      <c r="E71">
        <v>1.2</v>
      </c>
      <c r="N71" t="s">
        <v>673</v>
      </c>
      <c r="O71" t="s">
        <v>707</v>
      </c>
      <c r="P71" t="s">
        <v>708</v>
      </c>
    </row>
    <row r="72" spans="1:25">
      <c r="A72" t="s">
        <v>705</v>
      </c>
      <c r="B72" t="s">
        <v>709</v>
      </c>
      <c r="C72">
        <v>3</v>
      </c>
      <c r="D72">
        <v>14</v>
      </c>
      <c r="N72" t="s">
        <v>673</v>
      </c>
      <c r="O72" t="s">
        <v>707</v>
      </c>
      <c r="P72" t="s">
        <v>708</v>
      </c>
    </row>
    <row r="73" spans="1:25">
      <c r="A73" t="s">
        <v>705</v>
      </c>
      <c r="B73" t="s">
        <v>710</v>
      </c>
      <c r="C73">
        <v>1</v>
      </c>
      <c r="D73">
        <v>14</v>
      </c>
      <c r="N73" t="s">
        <v>673</v>
      </c>
      <c r="O73" t="s">
        <v>707</v>
      </c>
      <c r="P73" t="s">
        <v>708</v>
      </c>
    </row>
    <row r="74" spans="1:25">
      <c r="A74" t="s">
        <v>705</v>
      </c>
      <c r="B74" t="s">
        <v>776</v>
      </c>
      <c r="C74">
        <v>1</v>
      </c>
      <c r="D74">
        <v>14</v>
      </c>
      <c r="E74">
        <v>1.17</v>
      </c>
      <c r="F74">
        <v>0.83</v>
      </c>
      <c r="N74" t="s">
        <v>673</v>
      </c>
      <c r="O74" t="s">
        <v>777</v>
      </c>
      <c r="P74" t="s">
        <v>708</v>
      </c>
      <c r="S74">
        <f t="shared" ref="S74:S130" si="9">E74*F74</f>
        <v>0.97109999999999985</v>
      </c>
    </row>
    <row r="75" spans="1:25">
      <c r="A75" t="s">
        <v>705</v>
      </c>
      <c r="B75" t="s">
        <v>711</v>
      </c>
      <c r="C75">
        <v>1</v>
      </c>
      <c r="D75">
        <v>5</v>
      </c>
      <c r="E75">
        <v>1.1399999999999999</v>
      </c>
      <c r="F75" s="18">
        <v>0.82</v>
      </c>
      <c r="G75">
        <v>1.1599999999999999</v>
      </c>
      <c r="H75">
        <v>0.88</v>
      </c>
      <c r="K75">
        <v>2.2799999999999998</v>
      </c>
      <c r="P75" t="s">
        <v>712</v>
      </c>
      <c r="Q75">
        <f t="shared" ref="Q75:Q130" si="10">E75/G75</f>
        <v>0.98275862068965514</v>
      </c>
      <c r="S75">
        <f t="shared" si="9"/>
        <v>0.93479999999999985</v>
      </c>
      <c r="W75">
        <f t="shared" ref="W75:W130" si="11">E75/F75</f>
        <v>1.3902439024390243</v>
      </c>
      <c r="X75">
        <f t="shared" ref="X75:X130" si="12">G75/H75</f>
        <v>1.3181818181818181</v>
      </c>
    </row>
    <row r="76" spans="1:25">
      <c r="A76" t="s">
        <v>705</v>
      </c>
      <c r="B76" t="s">
        <v>713</v>
      </c>
      <c r="C76">
        <v>1</v>
      </c>
      <c r="D76">
        <v>8</v>
      </c>
      <c r="E76">
        <v>1.1100000000000001</v>
      </c>
      <c r="F76">
        <v>0.79</v>
      </c>
      <c r="P76" t="s">
        <v>714</v>
      </c>
      <c r="S76">
        <f t="shared" si="9"/>
        <v>0.87690000000000012</v>
      </c>
      <c r="W76">
        <f t="shared" si="11"/>
        <v>1.4050632911392407</v>
      </c>
    </row>
    <row r="77" spans="1:25">
      <c r="A77" t="s">
        <v>705</v>
      </c>
      <c r="B77" t="s">
        <v>192</v>
      </c>
      <c r="C77">
        <v>1</v>
      </c>
      <c r="D77">
        <v>8</v>
      </c>
      <c r="G77">
        <v>1.2</v>
      </c>
      <c r="H77">
        <v>0.91</v>
      </c>
      <c r="P77" t="s">
        <v>715</v>
      </c>
      <c r="X77">
        <f t="shared" si="12"/>
        <v>1.3186813186813187</v>
      </c>
    </row>
    <row r="78" spans="1:25">
      <c r="A78" t="s">
        <v>705</v>
      </c>
      <c r="B78" t="s">
        <v>192</v>
      </c>
      <c r="C78">
        <v>2</v>
      </c>
      <c r="D78">
        <v>8</v>
      </c>
      <c r="P78" t="s">
        <v>715</v>
      </c>
    </row>
    <row r="79" spans="1:25">
      <c r="A79" t="s">
        <v>705</v>
      </c>
      <c r="B79" t="s">
        <v>183</v>
      </c>
      <c r="C79">
        <v>1</v>
      </c>
      <c r="D79">
        <v>4</v>
      </c>
      <c r="G79" s="18">
        <v>1.2</v>
      </c>
      <c r="H79" s="18">
        <v>0.87</v>
      </c>
      <c r="P79" t="s">
        <v>716</v>
      </c>
      <c r="X79">
        <f t="shared" si="12"/>
        <v>1.3793103448275861</v>
      </c>
    </row>
    <row r="80" spans="1:25">
      <c r="A80" t="s">
        <v>705</v>
      </c>
      <c r="B80" t="s">
        <v>179</v>
      </c>
      <c r="C80">
        <v>1</v>
      </c>
      <c r="D80">
        <v>4</v>
      </c>
      <c r="E80">
        <v>1.1200000000000001</v>
      </c>
      <c r="F80">
        <v>0.8</v>
      </c>
      <c r="G80" s="18">
        <v>1.1200000000000001</v>
      </c>
      <c r="H80" s="18">
        <v>0.81</v>
      </c>
      <c r="I80" s="18">
        <v>0.8</v>
      </c>
      <c r="J80" s="18">
        <v>0.67</v>
      </c>
      <c r="K80" s="18">
        <v>2.19</v>
      </c>
      <c r="L80" s="18">
        <v>2.95</v>
      </c>
      <c r="M80" s="18">
        <v>1.87</v>
      </c>
      <c r="P80" t="s">
        <v>716</v>
      </c>
      <c r="Q80">
        <f t="shared" si="10"/>
        <v>1</v>
      </c>
      <c r="R80">
        <f t="shared" ref="R80:R126" si="13">G80/I80</f>
        <v>1.4000000000000001</v>
      </c>
      <c r="S80">
        <f t="shared" si="9"/>
        <v>0.89600000000000013</v>
      </c>
      <c r="T80">
        <f t="shared" ref="T80:T126" si="14">H80*I80</f>
        <v>0.64800000000000013</v>
      </c>
      <c r="U80">
        <f t="shared" ref="U80:U126" si="15">I80*J80</f>
        <v>0.53600000000000003</v>
      </c>
      <c r="V80">
        <f t="shared" ref="V80:V95" si="16">S80/T80</f>
        <v>1.382716049382716</v>
      </c>
      <c r="W80">
        <f t="shared" si="11"/>
        <v>1.4000000000000001</v>
      </c>
      <c r="X80">
        <f t="shared" si="12"/>
        <v>1.3827160493827162</v>
      </c>
      <c r="Y80">
        <f t="shared" ref="Y80:Y126" si="17">I80/J80</f>
        <v>1.1940298507462686</v>
      </c>
    </row>
    <row r="81" spans="1:24">
      <c r="A81" t="s">
        <v>705</v>
      </c>
      <c r="B81" t="s">
        <v>186</v>
      </c>
      <c r="C81">
        <v>1</v>
      </c>
      <c r="D81">
        <v>4</v>
      </c>
      <c r="E81">
        <v>1.1100000000000001</v>
      </c>
      <c r="F81">
        <v>0.79</v>
      </c>
      <c r="P81" t="s">
        <v>716</v>
      </c>
      <c r="S81">
        <f t="shared" si="9"/>
        <v>0.87690000000000012</v>
      </c>
      <c r="W81">
        <f t="shared" si="11"/>
        <v>1.4050632911392407</v>
      </c>
    </row>
    <row r="82" spans="1:24">
      <c r="A82" t="s">
        <v>705</v>
      </c>
      <c r="B82" t="s">
        <v>186</v>
      </c>
      <c r="C82">
        <v>3</v>
      </c>
      <c r="D82">
        <v>4</v>
      </c>
      <c r="P82" t="s">
        <v>716</v>
      </c>
    </row>
    <row r="83" spans="1:24">
      <c r="A83" t="s">
        <v>705</v>
      </c>
      <c r="B83" t="s">
        <v>358</v>
      </c>
      <c r="C83">
        <v>2</v>
      </c>
      <c r="D83">
        <v>5</v>
      </c>
      <c r="E83">
        <v>1.1100000000000001</v>
      </c>
      <c r="F83">
        <v>0.81</v>
      </c>
      <c r="P83" t="s">
        <v>717</v>
      </c>
      <c r="S83">
        <f t="shared" si="9"/>
        <v>0.89910000000000012</v>
      </c>
      <c r="W83">
        <f t="shared" si="11"/>
        <v>1.3703703703703705</v>
      </c>
    </row>
    <row r="84" spans="1:24">
      <c r="A84" t="s">
        <v>705</v>
      </c>
      <c r="B84" t="s">
        <v>358</v>
      </c>
      <c r="C84">
        <v>1</v>
      </c>
      <c r="D84">
        <v>5</v>
      </c>
      <c r="E84">
        <v>1.1599999999999999</v>
      </c>
      <c r="F84">
        <v>0.83</v>
      </c>
      <c r="P84" t="s">
        <v>717</v>
      </c>
      <c r="S84">
        <f t="shared" si="9"/>
        <v>0.96279999999999988</v>
      </c>
      <c r="W84">
        <f t="shared" si="11"/>
        <v>1.3975903614457832</v>
      </c>
    </row>
    <row r="85" spans="1:24">
      <c r="A85" t="s">
        <v>705</v>
      </c>
      <c r="B85" t="s">
        <v>358</v>
      </c>
      <c r="C85">
        <v>3</v>
      </c>
      <c r="D85">
        <v>5</v>
      </c>
      <c r="P85" t="s">
        <v>717</v>
      </c>
    </row>
    <row r="86" spans="1:24">
      <c r="A86" t="s">
        <v>705</v>
      </c>
      <c r="B86" t="s">
        <v>342</v>
      </c>
      <c r="C86">
        <v>1</v>
      </c>
      <c r="D86">
        <v>5</v>
      </c>
      <c r="G86">
        <v>1.17</v>
      </c>
      <c r="H86">
        <v>0.81</v>
      </c>
      <c r="P86" t="s">
        <v>718</v>
      </c>
      <c r="X86">
        <f t="shared" si="12"/>
        <v>1.4444444444444442</v>
      </c>
    </row>
    <row r="87" spans="1:24">
      <c r="A87" t="s">
        <v>705</v>
      </c>
      <c r="B87" t="s">
        <v>344</v>
      </c>
      <c r="C87">
        <v>1</v>
      </c>
      <c r="D87">
        <v>5</v>
      </c>
      <c r="E87" s="18">
        <v>1.1200000000000001</v>
      </c>
      <c r="F87">
        <v>0.77</v>
      </c>
      <c r="P87" t="s">
        <v>718</v>
      </c>
      <c r="S87">
        <f t="shared" si="9"/>
        <v>0.86240000000000006</v>
      </c>
      <c r="W87">
        <f t="shared" si="11"/>
        <v>1.4545454545454546</v>
      </c>
    </row>
    <row r="88" spans="1:24">
      <c r="A88" t="s">
        <v>705</v>
      </c>
      <c r="B88" t="s">
        <v>348</v>
      </c>
      <c r="C88">
        <v>1</v>
      </c>
      <c r="D88">
        <v>5</v>
      </c>
      <c r="E88">
        <v>1.1200000000000001</v>
      </c>
      <c r="F88">
        <v>0.81</v>
      </c>
      <c r="G88" s="18">
        <v>1.17</v>
      </c>
      <c r="H88" s="18">
        <v>0.84</v>
      </c>
      <c r="K88" s="18">
        <v>2.2400000000000002</v>
      </c>
      <c r="P88" t="s">
        <v>718</v>
      </c>
      <c r="Q88">
        <f t="shared" si="10"/>
        <v>0.95726495726495742</v>
      </c>
      <c r="S88">
        <f t="shared" si="9"/>
        <v>0.90720000000000012</v>
      </c>
      <c r="W88">
        <f t="shared" si="11"/>
        <v>1.3827160493827162</v>
      </c>
      <c r="X88">
        <f t="shared" si="12"/>
        <v>1.3928571428571428</v>
      </c>
    </row>
    <row r="89" spans="1:24">
      <c r="A89" t="s">
        <v>705</v>
      </c>
      <c r="B89" t="s">
        <v>348</v>
      </c>
      <c r="C89">
        <v>3</v>
      </c>
      <c r="D89">
        <v>5</v>
      </c>
      <c r="E89">
        <v>0.99</v>
      </c>
      <c r="P89" t="s">
        <v>718</v>
      </c>
    </row>
    <row r="90" spans="1:24">
      <c r="A90" t="s">
        <v>705</v>
      </c>
      <c r="B90" t="s">
        <v>348</v>
      </c>
      <c r="C90">
        <v>2</v>
      </c>
      <c r="D90">
        <v>5</v>
      </c>
      <c r="E90">
        <v>1.19</v>
      </c>
      <c r="F90">
        <v>0.87</v>
      </c>
      <c r="P90" t="s">
        <v>718</v>
      </c>
      <c r="S90">
        <f t="shared" si="9"/>
        <v>1.0352999999999999</v>
      </c>
      <c r="W90">
        <f t="shared" si="11"/>
        <v>1.367816091954023</v>
      </c>
    </row>
    <row r="91" spans="1:24">
      <c r="A91" t="s">
        <v>705</v>
      </c>
      <c r="B91" t="s">
        <v>719</v>
      </c>
      <c r="C91">
        <v>1</v>
      </c>
      <c r="D91">
        <v>5</v>
      </c>
      <c r="G91">
        <v>1.21</v>
      </c>
      <c r="H91">
        <v>0.92</v>
      </c>
      <c r="P91" t="s">
        <v>720</v>
      </c>
      <c r="X91">
        <f t="shared" si="12"/>
        <v>1.3152173913043477</v>
      </c>
    </row>
    <row r="92" spans="1:24">
      <c r="A92" t="s">
        <v>705</v>
      </c>
      <c r="B92" t="s">
        <v>326</v>
      </c>
      <c r="C92">
        <v>1</v>
      </c>
      <c r="D92">
        <v>6</v>
      </c>
      <c r="E92">
        <v>1.0900000000000001</v>
      </c>
      <c r="F92">
        <v>0.77</v>
      </c>
      <c r="P92" t="s">
        <v>721</v>
      </c>
      <c r="S92">
        <f t="shared" si="9"/>
        <v>0.83930000000000005</v>
      </c>
      <c r="W92">
        <f t="shared" si="11"/>
        <v>1.4155844155844157</v>
      </c>
    </row>
    <row r="93" spans="1:24">
      <c r="A93" t="s">
        <v>705</v>
      </c>
      <c r="B93" t="s">
        <v>223</v>
      </c>
      <c r="C93">
        <v>1</v>
      </c>
      <c r="D93">
        <v>8</v>
      </c>
      <c r="E93">
        <v>1.18</v>
      </c>
      <c r="F93">
        <v>0.82</v>
      </c>
      <c r="P93" t="s">
        <v>722</v>
      </c>
      <c r="S93">
        <f t="shared" si="9"/>
        <v>0.9675999999999999</v>
      </c>
      <c r="W93">
        <f t="shared" si="11"/>
        <v>1.4390243902439024</v>
      </c>
    </row>
    <row r="94" spans="1:24">
      <c r="A94" t="s">
        <v>705</v>
      </c>
      <c r="B94" t="s">
        <v>223</v>
      </c>
      <c r="C94">
        <v>3</v>
      </c>
      <c r="D94">
        <v>8</v>
      </c>
      <c r="G94" s="18">
        <v>1.19</v>
      </c>
      <c r="H94" s="18">
        <v>0.85</v>
      </c>
      <c r="P94" t="s">
        <v>722</v>
      </c>
      <c r="X94">
        <f t="shared" si="12"/>
        <v>1.4</v>
      </c>
    </row>
    <row r="95" spans="1:24">
      <c r="A95" t="s">
        <v>705</v>
      </c>
      <c r="B95" t="s">
        <v>223</v>
      </c>
      <c r="C95">
        <v>2</v>
      </c>
      <c r="D95">
        <v>8</v>
      </c>
      <c r="E95">
        <v>1.1200000000000001</v>
      </c>
      <c r="F95" s="18">
        <v>0.81</v>
      </c>
      <c r="G95" s="18">
        <v>1.1499999999999999</v>
      </c>
      <c r="H95" s="18">
        <v>0.88</v>
      </c>
      <c r="I95" s="18">
        <v>0.8</v>
      </c>
      <c r="K95" s="18">
        <v>2.27</v>
      </c>
      <c r="P95" t="s">
        <v>722</v>
      </c>
      <c r="Q95">
        <f t="shared" si="10"/>
        <v>0.97391304347826102</v>
      </c>
      <c r="S95">
        <f t="shared" si="9"/>
        <v>0.90720000000000012</v>
      </c>
      <c r="T95">
        <f t="shared" si="14"/>
        <v>0.70400000000000007</v>
      </c>
      <c r="V95">
        <f t="shared" si="16"/>
        <v>1.2886363636363636</v>
      </c>
      <c r="W95">
        <f t="shared" si="11"/>
        <v>1.3827160493827162</v>
      </c>
      <c r="X95">
        <f t="shared" si="12"/>
        <v>1.3068181818181817</v>
      </c>
    </row>
    <row r="96" spans="1:24">
      <c r="A96" t="s">
        <v>705</v>
      </c>
      <c r="B96" t="s">
        <v>319</v>
      </c>
      <c r="C96">
        <v>1</v>
      </c>
      <c r="D96">
        <v>7</v>
      </c>
      <c r="E96">
        <v>1.1399999999999999</v>
      </c>
      <c r="F96">
        <v>0.84</v>
      </c>
      <c r="H96" s="18">
        <v>-0.6</v>
      </c>
      <c r="P96" t="s">
        <v>722</v>
      </c>
      <c r="S96">
        <f t="shared" si="9"/>
        <v>0.9575999999999999</v>
      </c>
      <c r="W96">
        <f t="shared" si="11"/>
        <v>1.357142857142857</v>
      </c>
    </row>
    <row r="97" spans="1:24">
      <c r="A97" t="s">
        <v>705</v>
      </c>
      <c r="B97" t="s">
        <v>319</v>
      </c>
      <c r="C97">
        <v>2</v>
      </c>
      <c r="D97">
        <v>7</v>
      </c>
      <c r="E97" s="18">
        <v>1.18</v>
      </c>
      <c r="F97" s="18">
        <v>0.93</v>
      </c>
      <c r="P97" t="s">
        <v>722</v>
      </c>
      <c r="S97">
        <f t="shared" si="9"/>
        <v>1.0973999999999999</v>
      </c>
      <c r="W97">
        <f t="shared" si="11"/>
        <v>1.268817204301075</v>
      </c>
    </row>
    <row r="98" spans="1:24">
      <c r="A98" t="s">
        <v>705</v>
      </c>
      <c r="B98" t="s">
        <v>319</v>
      </c>
      <c r="C98">
        <v>3</v>
      </c>
      <c r="D98">
        <v>7</v>
      </c>
      <c r="G98" s="18">
        <v>1.1000000000000001</v>
      </c>
      <c r="H98" s="18">
        <v>0.65</v>
      </c>
      <c r="P98" t="s">
        <v>722</v>
      </c>
      <c r="X98">
        <f t="shared" si="12"/>
        <v>1.6923076923076923</v>
      </c>
    </row>
    <row r="99" spans="1:24">
      <c r="A99" t="s">
        <v>705</v>
      </c>
      <c r="B99" t="s">
        <v>319</v>
      </c>
      <c r="C99">
        <v>4</v>
      </c>
      <c r="D99">
        <v>7</v>
      </c>
      <c r="E99" s="18">
        <v>1.0900000000000001</v>
      </c>
      <c r="F99" s="18">
        <v>0.77</v>
      </c>
      <c r="P99" t="s">
        <v>722</v>
      </c>
      <c r="S99">
        <f t="shared" si="9"/>
        <v>0.83930000000000005</v>
      </c>
      <c r="W99">
        <f t="shared" si="11"/>
        <v>1.4155844155844157</v>
      </c>
    </row>
    <row r="100" spans="1:24">
      <c r="A100" t="s">
        <v>705</v>
      </c>
      <c r="B100" t="s">
        <v>319</v>
      </c>
      <c r="C100">
        <v>5</v>
      </c>
      <c r="D100">
        <v>7</v>
      </c>
      <c r="P100" t="s">
        <v>722</v>
      </c>
    </row>
    <row r="101" spans="1:24">
      <c r="A101" t="s">
        <v>705</v>
      </c>
      <c r="B101" t="s">
        <v>322</v>
      </c>
      <c r="C101">
        <v>1</v>
      </c>
      <c r="D101">
        <v>8</v>
      </c>
      <c r="E101" s="18">
        <v>1.1200000000000001</v>
      </c>
      <c r="F101" s="18">
        <v>0.87</v>
      </c>
      <c r="P101" t="s">
        <v>722</v>
      </c>
      <c r="S101">
        <f t="shared" si="9"/>
        <v>0.97440000000000004</v>
      </c>
      <c r="W101">
        <f t="shared" si="11"/>
        <v>1.2873563218390807</v>
      </c>
    </row>
    <row r="102" spans="1:24">
      <c r="A102" t="s">
        <v>705</v>
      </c>
      <c r="B102" t="s">
        <v>324</v>
      </c>
      <c r="C102">
        <v>1</v>
      </c>
      <c r="D102">
        <v>8</v>
      </c>
      <c r="E102" s="18">
        <v>1.2</v>
      </c>
      <c r="F102" s="18">
        <v>0.9</v>
      </c>
      <c r="P102" t="s">
        <v>722</v>
      </c>
      <c r="S102">
        <f t="shared" si="9"/>
        <v>1.08</v>
      </c>
      <c r="W102">
        <f t="shared" si="11"/>
        <v>1.3333333333333333</v>
      </c>
    </row>
    <row r="103" spans="1:24">
      <c r="A103" t="s">
        <v>705</v>
      </c>
      <c r="B103" t="s">
        <v>308</v>
      </c>
      <c r="C103">
        <v>1</v>
      </c>
      <c r="D103">
        <v>7</v>
      </c>
      <c r="G103">
        <v>1.1599999999999999</v>
      </c>
      <c r="H103">
        <v>0.83</v>
      </c>
      <c r="P103" t="s">
        <v>723</v>
      </c>
      <c r="X103">
        <f t="shared" si="12"/>
        <v>1.3975903614457832</v>
      </c>
    </row>
    <row r="104" spans="1:24">
      <c r="A104" t="s">
        <v>705</v>
      </c>
      <c r="B104" t="s">
        <v>308</v>
      </c>
      <c r="C104">
        <v>2</v>
      </c>
      <c r="D104">
        <v>7</v>
      </c>
      <c r="E104">
        <v>1.22</v>
      </c>
      <c r="F104">
        <v>0.83</v>
      </c>
      <c r="P104" t="s">
        <v>723</v>
      </c>
      <c r="S104">
        <f t="shared" si="9"/>
        <v>1.0125999999999999</v>
      </c>
      <c r="W104">
        <f t="shared" si="11"/>
        <v>1.4698795180722892</v>
      </c>
    </row>
    <row r="105" spans="1:24">
      <c r="A105" t="s">
        <v>705</v>
      </c>
      <c r="B105" t="s">
        <v>308</v>
      </c>
      <c r="C105">
        <v>3</v>
      </c>
      <c r="D105">
        <v>7</v>
      </c>
      <c r="G105" s="18">
        <v>1.22</v>
      </c>
      <c r="H105" s="18">
        <v>0.85</v>
      </c>
      <c r="P105" t="s">
        <v>723</v>
      </c>
      <c r="X105">
        <f t="shared" si="12"/>
        <v>1.4352941176470588</v>
      </c>
    </row>
    <row r="106" spans="1:24">
      <c r="A106" t="s">
        <v>705</v>
      </c>
      <c r="B106" t="s">
        <v>308</v>
      </c>
      <c r="C106">
        <v>4</v>
      </c>
      <c r="D106">
        <v>7</v>
      </c>
      <c r="P106" t="s">
        <v>723</v>
      </c>
    </row>
    <row r="107" spans="1:24">
      <c r="A107" t="s">
        <v>705</v>
      </c>
      <c r="B107" t="s">
        <v>308</v>
      </c>
      <c r="C107">
        <v>5</v>
      </c>
      <c r="D107">
        <v>7</v>
      </c>
      <c r="P107" t="s">
        <v>723</v>
      </c>
    </row>
    <row r="108" spans="1:24">
      <c r="A108" t="s">
        <v>705</v>
      </c>
      <c r="B108" t="s">
        <v>221</v>
      </c>
      <c r="C108">
        <v>1</v>
      </c>
      <c r="D108">
        <v>4</v>
      </c>
      <c r="E108">
        <v>1.1599999999999999</v>
      </c>
      <c r="F108">
        <v>0.86</v>
      </c>
      <c r="P108" t="s">
        <v>724</v>
      </c>
      <c r="S108">
        <f t="shared" si="9"/>
        <v>0.99759999999999993</v>
      </c>
      <c r="W108">
        <f t="shared" si="11"/>
        <v>1.3488372093023255</v>
      </c>
    </row>
    <row r="109" spans="1:24">
      <c r="A109" t="s">
        <v>705</v>
      </c>
      <c r="B109" t="s">
        <v>725</v>
      </c>
      <c r="C109">
        <v>1</v>
      </c>
      <c r="D109">
        <v>5</v>
      </c>
      <c r="P109" t="s">
        <v>726</v>
      </c>
    </row>
    <row r="110" spans="1:24">
      <c r="A110" t="s">
        <v>705</v>
      </c>
      <c r="B110" t="s">
        <v>727</v>
      </c>
      <c r="C110">
        <v>1</v>
      </c>
      <c r="D110">
        <v>5</v>
      </c>
      <c r="E110">
        <v>1.21</v>
      </c>
      <c r="F110">
        <v>0.7</v>
      </c>
      <c r="P110" t="s">
        <v>728</v>
      </c>
      <c r="S110">
        <f t="shared" si="9"/>
        <v>0.84699999999999998</v>
      </c>
      <c r="W110">
        <f t="shared" si="11"/>
        <v>1.7285714285714286</v>
      </c>
    </row>
    <row r="111" spans="1:24">
      <c r="A111" t="s">
        <v>705</v>
      </c>
      <c r="B111" t="s">
        <v>727</v>
      </c>
      <c r="C111">
        <v>2</v>
      </c>
      <c r="D111">
        <v>5</v>
      </c>
      <c r="P111" t="s">
        <v>728</v>
      </c>
    </row>
    <row r="112" spans="1:24">
      <c r="A112" t="s">
        <v>705</v>
      </c>
      <c r="B112" t="s">
        <v>727</v>
      </c>
      <c r="C112">
        <v>3</v>
      </c>
      <c r="D112">
        <v>5</v>
      </c>
      <c r="P112" t="s">
        <v>728</v>
      </c>
    </row>
    <row r="113" spans="1:25">
      <c r="A113" t="s">
        <v>705</v>
      </c>
      <c r="B113" t="s">
        <v>727</v>
      </c>
      <c r="C113">
        <v>4</v>
      </c>
      <c r="D113">
        <v>5</v>
      </c>
      <c r="G113">
        <v>1.22</v>
      </c>
      <c r="H113">
        <v>0.88</v>
      </c>
      <c r="P113" t="s">
        <v>728</v>
      </c>
      <c r="X113">
        <f t="shared" si="12"/>
        <v>1.3863636363636362</v>
      </c>
    </row>
    <row r="114" spans="1:25">
      <c r="A114" t="s">
        <v>705</v>
      </c>
      <c r="B114" t="s">
        <v>727</v>
      </c>
      <c r="C114">
        <v>5</v>
      </c>
      <c r="D114">
        <v>5</v>
      </c>
      <c r="P114" t="s">
        <v>728</v>
      </c>
    </row>
    <row r="115" spans="1:25">
      <c r="A115" t="s">
        <v>705</v>
      </c>
      <c r="B115" t="s">
        <v>727</v>
      </c>
      <c r="C115">
        <v>6</v>
      </c>
      <c r="D115">
        <v>5</v>
      </c>
      <c r="P115" t="s">
        <v>728</v>
      </c>
    </row>
    <row r="116" spans="1:25">
      <c r="A116" t="s">
        <v>705</v>
      </c>
      <c r="B116" t="s">
        <v>727</v>
      </c>
      <c r="C116">
        <v>7</v>
      </c>
      <c r="D116">
        <v>5</v>
      </c>
      <c r="P116" t="s">
        <v>728</v>
      </c>
    </row>
    <row r="117" spans="1:25">
      <c r="A117" t="s">
        <v>705</v>
      </c>
      <c r="B117" t="s">
        <v>729</v>
      </c>
      <c r="C117">
        <v>1</v>
      </c>
      <c r="D117">
        <v>5</v>
      </c>
      <c r="E117">
        <v>1.1200000000000001</v>
      </c>
      <c r="F117">
        <v>0.81</v>
      </c>
      <c r="P117" t="s">
        <v>728</v>
      </c>
      <c r="S117">
        <f t="shared" si="9"/>
        <v>0.90720000000000012</v>
      </c>
      <c r="W117">
        <f t="shared" si="11"/>
        <v>1.3827160493827162</v>
      </c>
    </row>
    <row r="118" spans="1:25">
      <c r="A118" t="s">
        <v>705</v>
      </c>
      <c r="B118" t="s">
        <v>729</v>
      </c>
      <c r="C118">
        <v>2</v>
      </c>
      <c r="D118">
        <v>5</v>
      </c>
      <c r="E118">
        <v>1.1000000000000001</v>
      </c>
      <c r="F118">
        <v>0.77</v>
      </c>
      <c r="P118" t="s">
        <v>728</v>
      </c>
      <c r="S118">
        <f t="shared" si="9"/>
        <v>0.84700000000000009</v>
      </c>
      <c r="W118">
        <f t="shared" si="11"/>
        <v>1.4285714285714286</v>
      </c>
    </row>
    <row r="119" spans="1:25">
      <c r="A119" t="s">
        <v>705</v>
      </c>
      <c r="B119" t="s">
        <v>730</v>
      </c>
      <c r="C119">
        <v>2</v>
      </c>
      <c r="D119">
        <v>5</v>
      </c>
      <c r="E119">
        <v>1.1100000000000001</v>
      </c>
      <c r="F119">
        <v>0.8</v>
      </c>
      <c r="P119" t="s">
        <v>728</v>
      </c>
      <c r="S119">
        <f t="shared" si="9"/>
        <v>0.88800000000000012</v>
      </c>
      <c r="W119">
        <f t="shared" si="11"/>
        <v>1.3875</v>
      </c>
    </row>
    <row r="120" spans="1:25">
      <c r="A120" t="s">
        <v>705</v>
      </c>
      <c r="B120" t="s">
        <v>432</v>
      </c>
      <c r="C120">
        <v>1</v>
      </c>
      <c r="D120">
        <v>5</v>
      </c>
      <c r="G120" s="18">
        <v>1.17</v>
      </c>
      <c r="H120" s="18">
        <v>0.88</v>
      </c>
      <c r="P120" t="s">
        <v>728</v>
      </c>
      <c r="X120">
        <f t="shared" si="12"/>
        <v>1.3295454545454544</v>
      </c>
    </row>
    <row r="121" spans="1:25">
      <c r="A121" t="s">
        <v>705</v>
      </c>
      <c r="B121" t="s">
        <v>403</v>
      </c>
      <c r="C121">
        <v>1</v>
      </c>
      <c r="D121">
        <v>5</v>
      </c>
      <c r="G121" s="18">
        <v>1.1299999999999999</v>
      </c>
      <c r="H121" s="18">
        <v>0.87</v>
      </c>
      <c r="P121" t="s">
        <v>731</v>
      </c>
      <c r="X121">
        <f t="shared" si="12"/>
        <v>1.2988505747126435</v>
      </c>
    </row>
    <row r="122" spans="1:25">
      <c r="A122" t="s">
        <v>705</v>
      </c>
      <c r="B122" t="s">
        <v>441</v>
      </c>
      <c r="C122">
        <v>1</v>
      </c>
      <c r="D122">
        <v>7</v>
      </c>
      <c r="E122">
        <v>1.21</v>
      </c>
      <c r="F122">
        <v>0.9</v>
      </c>
      <c r="P122" t="s">
        <v>732</v>
      </c>
      <c r="S122">
        <f t="shared" si="9"/>
        <v>1.089</v>
      </c>
      <c r="W122">
        <f t="shared" si="11"/>
        <v>1.3444444444444443</v>
      </c>
    </row>
    <row r="123" spans="1:25">
      <c r="A123" t="s">
        <v>705</v>
      </c>
      <c r="B123" t="s">
        <v>441</v>
      </c>
      <c r="C123">
        <v>2</v>
      </c>
      <c r="D123">
        <v>7</v>
      </c>
      <c r="E123">
        <v>1.23</v>
      </c>
      <c r="F123">
        <v>0.88</v>
      </c>
      <c r="P123" t="s">
        <v>732</v>
      </c>
      <c r="S123">
        <f t="shared" si="9"/>
        <v>1.0824</v>
      </c>
      <c r="W123">
        <f t="shared" si="11"/>
        <v>1.3977272727272727</v>
      </c>
    </row>
    <row r="124" spans="1:25">
      <c r="A124" t="s">
        <v>705</v>
      </c>
      <c r="B124" t="s">
        <v>453</v>
      </c>
      <c r="C124">
        <v>1</v>
      </c>
      <c r="D124">
        <v>7</v>
      </c>
      <c r="E124">
        <v>1.2</v>
      </c>
      <c r="F124">
        <v>0.94</v>
      </c>
      <c r="P124" t="s">
        <v>723</v>
      </c>
      <c r="S124">
        <f t="shared" si="9"/>
        <v>1.1279999999999999</v>
      </c>
      <c r="W124">
        <f t="shared" si="11"/>
        <v>1.2765957446808511</v>
      </c>
    </row>
    <row r="125" spans="1:25">
      <c r="A125" t="s">
        <v>705</v>
      </c>
      <c r="B125" t="s">
        <v>733</v>
      </c>
      <c r="C125">
        <v>1</v>
      </c>
      <c r="D125">
        <v>4</v>
      </c>
      <c r="E125">
        <v>1.23</v>
      </c>
      <c r="F125">
        <v>0.83</v>
      </c>
      <c r="P125" t="s">
        <v>734</v>
      </c>
      <c r="S125">
        <f t="shared" si="9"/>
        <v>1.0208999999999999</v>
      </c>
      <c r="W125">
        <f t="shared" si="11"/>
        <v>1.4819277108433735</v>
      </c>
    </row>
    <row r="126" spans="1:25">
      <c r="A126" t="s">
        <v>705</v>
      </c>
      <c r="B126" t="s">
        <v>735</v>
      </c>
      <c r="C126">
        <v>1</v>
      </c>
      <c r="D126">
        <v>8</v>
      </c>
      <c r="G126" s="18">
        <v>1.1399999999999999</v>
      </c>
      <c r="H126" s="18">
        <v>0.94</v>
      </c>
      <c r="I126" s="18">
        <v>0.83</v>
      </c>
      <c r="J126" s="18">
        <v>0.76</v>
      </c>
      <c r="M126" s="18">
        <v>1.95</v>
      </c>
      <c r="P126" t="s">
        <v>736</v>
      </c>
      <c r="R126">
        <f t="shared" si="13"/>
        <v>1.3734939759036144</v>
      </c>
      <c r="T126">
        <f t="shared" si="14"/>
        <v>0.78019999999999989</v>
      </c>
      <c r="U126">
        <f t="shared" si="15"/>
        <v>0.63080000000000003</v>
      </c>
      <c r="X126">
        <f t="shared" si="12"/>
        <v>1.2127659574468084</v>
      </c>
      <c r="Y126">
        <f t="shared" si="17"/>
        <v>1.0921052631578947</v>
      </c>
    </row>
    <row r="127" spans="1:25">
      <c r="A127" t="s">
        <v>705</v>
      </c>
      <c r="B127" t="s">
        <v>493</v>
      </c>
      <c r="C127">
        <v>1</v>
      </c>
      <c r="D127">
        <v>7</v>
      </c>
      <c r="E127" s="18">
        <v>1.27</v>
      </c>
      <c r="F127" s="18">
        <v>1.01</v>
      </c>
      <c r="P127" t="s">
        <v>722</v>
      </c>
      <c r="S127">
        <f t="shared" si="9"/>
        <v>1.2827</v>
      </c>
      <c r="W127">
        <f t="shared" si="11"/>
        <v>1.2574257425742574</v>
      </c>
    </row>
    <row r="128" spans="1:25">
      <c r="A128" t="s">
        <v>705</v>
      </c>
      <c r="B128" t="s">
        <v>493</v>
      </c>
      <c r="C128">
        <v>2</v>
      </c>
      <c r="D128">
        <v>7</v>
      </c>
      <c r="G128" s="18">
        <v>1.22</v>
      </c>
      <c r="H128" s="18">
        <v>1.07</v>
      </c>
      <c r="P128" t="s">
        <v>722</v>
      </c>
      <c r="X128">
        <f t="shared" si="12"/>
        <v>1.1401869158878504</v>
      </c>
    </row>
    <row r="129" spans="1:24">
      <c r="A129" t="s">
        <v>705</v>
      </c>
      <c r="B129" t="s">
        <v>493</v>
      </c>
      <c r="C129">
        <v>3</v>
      </c>
      <c r="D129">
        <v>7</v>
      </c>
      <c r="P129" t="s">
        <v>722</v>
      </c>
    </row>
    <row r="130" spans="1:24">
      <c r="A130" t="s">
        <v>705</v>
      </c>
      <c r="B130" t="s">
        <v>493</v>
      </c>
      <c r="C130">
        <v>4</v>
      </c>
      <c r="D130">
        <v>7</v>
      </c>
      <c r="E130" s="18">
        <v>1.1599999999999999</v>
      </c>
      <c r="F130" s="18">
        <v>0.8</v>
      </c>
      <c r="G130" s="18">
        <v>1.1399999999999999</v>
      </c>
      <c r="H130" s="18">
        <v>0.84</v>
      </c>
      <c r="K130" s="18">
        <v>2.3199999999999998</v>
      </c>
      <c r="P130" t="s">
        <v>722</v>
      </c>
      <c r="Q130">
        <f t="shared" si="10"/>
        <v>1.0175438596491229</v>
      </c>
      <c r="S130">
        <f t="shared" si="9"/>
        <v>0.92799999999999994</v>
      </c>
      <c r="W130">
        <f t="shared" si="11"/>
        <v>1.4499999999999997</v>
      </c>
      <c r="X130">
        <f t="shared" si="12"/>
        <v>1.357142857142857</v>
      </c>
    </row>
    <row r="131" spans="1:24">
      <c r="A131" t="s">
        <v>705</v>
      </c>
      <c r="B131" t="s">
        <v>493</v>
      </c>
      <c r="C131">
        <v>5</v>
      </c>
      <c r="D131">
        <v>7</v>
      </c>
      <c r="E131" s="18">
        <v>1.18</v>
      </c>
      <c r="F131" s="18">
        <v>0.8</v>
      </c>
      <c r="P131" t="s">
        <v>722</v>
      </c>
      <c r="S131">
        <f t="shared" ref="S131:S163" si="18">E131*F131</f>
        <v>0.94399999999999995</v>
      </c>
      <c r="W131">
        <f t="shared" ref="W131:W163" si="19">E131/F131</f>
        <v>1.4749999999999999</v>
      </c>
    </row>
    <row r="132" spans="1:24">
      <c r="A132" t="s">
        <v>705</v>
      </c>
      <c r="B132" t="s">
        <v>493</v>
      </c>
      <c r="C132">
        <v>6</v>
      </c>
      <c r="D132">
        <v>7</v>
      </c>
      <c r="E132" s="18">
        <v>1.1299999999999999</v>
      </c>
      <c r="F132" s="18">
        <v>0.85</v>
      </c>
      <c r="P132" t="s">
        <v>722</v>
      </c>
      <c r="S132">
        <f t="shared" si="18"/>
        <v>0.96049999999999991</v>
      </c>
      <c r="W132">
        <f t="shared" si="19"/>
        <v>1.3294117647058823</v>
      </c>
    </row>
    <row r="133" spans="1:24">
      <c r="A133" t="s">
        <v>705</v>
      </c>
      <c r="B133" t="s">
        <v>493</v>
      </c>
      <c r="C133">
        <v>7</v>
      </c>
      <c r="D133">
        <v>7</v>
      </c>
      <c r="G133" s="18">
        <v>1.1399999999999999</v>
      </c>
      <c r="H133" s="18">
        <v>0.87</v>
      </c>
      <c r="P133" t="s">
        <v>722</v>
      </c>
      <c r="X133">
        <f t="shared" ref="X133:X164" si="20">G133/H133</f>
        <v>1.3103448275862069</v>
      </c>
    </row>
    <row r="134" spans="1:24">
      <c r="A134" t="s">
        <v>705</v>
      </c>
      <c r="B134" t="s">
        <v>493</v>
      </c>
      <c r="C134">
        <v>8</v>
      </c>
      <c r="D134">
        <v>7</v>
      </c>
      <c r="G134" s="18">
        <v>1.17</v>
      </c>
      <c r="H134" s="18">
        <v>0.93</v>
      </c>
      <c r="P134" t="s">
        <v>722</v>
      </c>
      <c r="X134">
        <f t="shared" si="20"/>
        <v>1.258064516129032</v>
      </c>
    </row>
    <row r="135" spans="1:24">
      <c r="A135" t="s">
        <v>705</v>
      </c>
      <c r="B135" t="s">
        <v>493</v>
      </c>
      <c r="C135">
        <v>9</v>
      </c>
      <c r="D135">
        <v>7</v>
      </c>
      <c r="E135" s="18">
        <v>1.1100000000000001</v>
      </c>
      <c r="F135" s="18">
        <v>0.9</v>
      </c>
      <c r="G135" s="18">
        <v>1.1100000000000001</v>
      </c>
      <c r="H135" s="18">
        <v>0.91</v>
      </c>
      <c r="K135" s="18">
        <v>2.1800000000000002</v>
      </c>
      <c r="P135" t="s">
        <v>722</v>
      </c>
      <c r="Q135">
        <f t="shared" ref="Q135:Q162" si="21">E135/G135</f>
        <v>1</v>
      </c>
      <c r="S135">
        <f t="shared" si="18"/>
        <v>0.99900000000000011</v>
      </c>
      <c r="W135">
        <f t="shared" si="19"/>
        <v>1.2333333333333334</v>
      </c>
      <c r="X135">
        <f t="shared" si="20"/>
        <v>1.2197802197802199</v>
      </c>
    </row>
    <row r="136" spans="1:24">
      <c r="A136" t="s">
        <v>705</v>
      </c>
      <c r="B136" t="s">
        <v>493</v>
      </c>
      <c r="C136">
        <v>10</v>
      </c>
      <c r="D136">
        <v>7</v>
      </c>
      <c r="E136" s="18">
        <v>1.17</v>
      </c>
      <c r="F136" s="18">
        <v>0.8</v>
      </c>
      <c r="G136" s="18">
        <v>1.1499999999999999</v>
      </c>
      <c r="H136" s="18">
        <v>0.84</v>
      </c>
      <c r="K136" s="18">
        <v>2.3199999999999998</v>
      </c>
      <c r="P136" t="s">
        <v>722</v>
      </c>
      <c r="Q136">
        <f t="shared" si="21"/>
        <v>1.0173913043478262</v>
      </c>
      <c r="S136">
        <f t="shared" si="18"/>
        <v>0.93599999999999994</v>
      </c>
      <c r="W136">
        <f t="shared" si="19"/>
        <v>1.4624999999999999</v>
      </c>
      <c r="X136">
        <f t="shared" si="20"/>
        <v>1.3690476190476191</v>
      </c>
    </row>
    <row r="137" spans="1:24">
      <c r="A137" t="s">
        <v>705</v>
      </c>
      <c r="B137" t="s">
        <v>737</v>
      </c>
      <c r="C137">
        <v>1</v>
      </c>
      <c r="D137">
        <v>4</v>
      </c>
      <c r="G137" s="18">
        <v>1.17</v>
      </c>
      <c r="H137" s="18">
        <v>0.87</v>
      </c>
      <c r="P137" t="s">
        <v>738</v>
      </c>
      <c r="X137">
        <f t="shared" si="20"/>
        <v>1.3448275862068966</v>
      </c>
    </row>
    <row r="138" spans="1:24">
      <c r="A138" t="s">
        <v>705</v>
      </c>
      <c r="B138" t="s">
        <v>592</v>
      </c>
      <c r="C138">
        <v>1</v>
      </c>
      <c r="D138">
        <v>10</v>
      </c>
      <c r="E138" s="18">
        <v>1.24</v>
      </c>
      <c r="F138" s="18">
        <v>0.96</v>
      </c>
      <c r="P138" t="s">
        <v>739</v>
      </c>
      <c r="S138">
        <f t="shared" si="18"/>
        <v>1.1903999999999999</v>
      </c>
      <c r="W138">
        <f t="shared" si="19"/>
        <v>1.2916666666666667</v>
      </c>
    </row>
    <row r="139" spans="1:24">
      <c r="A139" t="s">
        <v>705</v>
      </c>
      <c r="B139" t="s">
        <v>520</v>
      </c>
      <c r="C139">
        <v>1</v>
      </c>
      <c r="D139">
        <v>5</v>
      </c>
      <c r="E139" s="18">
        <v>1.19</v>
      </c>
      <c r="F139" s="18">
        <v>0.9</v>
      </c>
      <c r="P139" t="s">
        <v>720</v>
      </c>
      <c r="S139">
        <f t="shared" si="18"/>
        <v>1.071</v>
      </c>
      <c r="W139">
        <f t="shared" si="19"/>
        <v>1.3222222222222222</v>
      </c>
    </row>
    <row r="140" spans="1:24">
      <c r="A140" t="s">
        <v>705</v>
      </c>
      <c r="B140" t="s">
        <v>520</v>
      </c>
      <c r="C140">
        <v>2</v>
      </c>
      <c r="D140">
        <v>5</v>
      </c>
      <c r="E140" s="18">
        <v>1.21</v>
      </c>
      <c r="F140" s="18">
        <v>0.83</v>
      </c>
      <c r="P140" t="s">
        <v>720</v>
      </c>
      <c r="S140">
        <f t="shared" si="18"/>
        <v>1.0043</v>
      </c>
      <c r="W140">
        <f t="shared" si="19"/>
        <v>1.4578313253012047</v>
      </c>
    </row>
    <row r="141" spans="1:24">
      <c r="A141" t="s">
        <v>705</v>
      </c>
      <c r="B141" t="s">
        <v>520</v>
      </c>
      <c r="C141">
        <v>3</v>
      </c>
      <c r="D141">
        <v>5</v>
      </c>
      <c r="G141" s="18">
        <v>1.1499999999999999</v>
      </c>
      <c r="H141" s="18">
        <v>0.87</v>
      </c>
      <c r="P141" t="s">
        <v>720</v>
      </c>
      <c r="X141">
        <f t="shared" si="20"/>
        <v>1.3218390804597699</v>
      </c>
    </row>
    <row r="142" spans="1:24">
      <c r="A142" t="s">
        <v>705</v>
      </c>
      <c r="B142" t="s">
        <v>533</v>
      </c>
      <c r="C142">
        <v>1</v>
      </c>
      <c r="D142">
        <v>5</v>
      </c>
      <c r="G142" s="18">
        <v>1.23</v>
      </c>
      <c r="H142" s="18">
        <v>0.86</v>
      </c>
      <c r="P142" t="s">
        <v>720</v>
      </c>
      <c r="X142">
        <f t="shared" si="20"/>
        <v>1.430232558139535</v>
      </c>
    </row>
    <row r="143" spans="1:24">
      <c r="A143" t="s">
        <v>705</v>
      </c>
      <c r="B143" t="s">
        <v>539</v>
      </c>
      <c r="C143">
        <v>1</v>
      </c>
      <c r="D143">
        <v>5</v>
      </c>
      <c r="E143" s="18">
        <v>1.17</v>
      </c>
      <c r="F143" s="18">
        <v>0.9</v>
      </c>
      <c r="P143" t="s">
        <v>717</v>
      </c>
      <c r="S143">
        <f t="shared" si="18"/>
        <v>1.0529999999999999</v>
      </c>
      <c r="W143">
        <f t="shared" si="19"/>
        <v>1.2999999999999998</v>
      </c>
    </row>
    <row r="144" spans="1:24">
      <c r="A144" t="s">
        <v>705</v>
      </c>
      <c r="B144" t="s">
        <v>539</v>
      </c>
      <c r="C144">
        <v>2</v>
      </c>
      <c r="D144">
        <v>5</v>
      </c>
      <c r="G144" s="18">
        <v>1.1299999999999999</v>
      </c>
      <c r="H144" s="18">
        <v>0.84</v>
      </c>
      <c r="P144" t="s">
        <v>717</v>
      </c>
      <c r="X144">
        <f t="shared" si="20"/>
        <v>1.3452380952380951</v>
      </c>
    </row>
    <row r="145" spans="1:25">
      <c r="A145" t="s">
        <v>705</v>
      </c>
      <c r="B145" t="s">
        <v>545</v>
      </c>
      <c r="C145">
        <v>1</v>
      </c>
      <c r="D145">
        <v>5</v>
      </c>
      <c r="E145" s="18">
        <v>1.1200000000000001</v>
      </c>
      <c r="F145" s="18">
        <v>0.89</v>
      </c>
      <c r="P145" t="s">
        <v>717</v>
      </c>
      <c r="S145">
        <f t="shared" si="18"/>
        <v>0.99680000000000013</v>
      </c>
      <c r="W145">
        <f t="shared" si="19"/>
        <v>1.258426966292135</v>
      </c>
    </row>
    <row r="146" spans="1:25">
      <c r="A146" t="s">
        <v>705</v>
      </c>
      <c r="B146" t="s">
        <v>560</v>
      </c>
      <c r="C146">
        <v>1</v>
      </c>
      <c r="D146">
        <v>5</v>
      </c>
      <c r="E146" s="18">
        <v>1.19</v>
      </c>
      <c r="F146" s="18">
        <v>0.81</v>
      </c>
      <c r="P146" t="s">
        <v>740</v>
      </c>
      <c r="S146">
        <f t="shared" si="18"/>
        <v>0.96389999999999998</v>
      </c>
      <c r="W146">
        <f t="shared" si="19"/>
        <v>1.4691358024691357</v>
      </c>
    </row>
    <row r="147" spans="1:25">
      <c r="A147" t="s">
        <v>705</v>
      </c>
      <c r="B147" t="s">
        <v>560</v>
      </c>
      <c r="C147">
        <v>2</v>
      </c>
      <c r="D147">
        <v>5</v>
      </c>
      <c r="E147" s="18">
        <v>1.1499999999999999</v>
      </c>
      <c r="F147" s="18">
        <v>0.79</v>
      </c>
      <c r="P147" t="s">
        <v>740</v>
      </c>
      <c r="S147">
        <f t="shared" si="18"/>
        <v>0.90849999999999997</v>
      </c>
      <c r="W147">
        <f t="shared" si="19"/>
        <v>1.4556962025316453</v>
      </c>
    </row>
    <row r="148" spans="1:25">
      <c r="A148" t="s">
        <v>705</v>
      </c>
      <c r="B148" t="s">
        <v>560</v>
      </c>
      <c r="C148">
        <v>3</v>
      </c>
      <c r="D148">
        <v>5</v>
      </c>
      <c r="I148" s="18">
        <v>0.81</v>
      </c>
      <c r="J148" s="18">
        <v>0.64</v>
      </c>
      <c r="P148" t="s">
        <v>740</v>
      </c>
      <c r="U148">
        <f t="shared" ref="U148" si="22">I148*J148</f>
        <v>0.51840000000000008</v>
      </c>
      <c r="Y148">
        <f t="shared" ref="Y148" si="23">I148/J148</f>
        <v>1.265625</v>
      </c>
    </row>
    <row r="149" spans="1:25">
      <c r="A149" t="s">
        <v>705</v>
      </c>
      <c r="B149" t="s">
        <v>587</v>
      </c>
      <c r="C149">
        <v>1</v>
      </c>
      <c r="D149">
        <v>7</v>
      </c>
      <c r="E149" s="18">
        <v>1.26</v>
      </c>
      <c r="F149" s="18">
        <v>0.92</v>
      </c>
      <c r="P149" t="s">
        <v>741</v>
      </c>
      <c r="S149">
        <f t="shared" si="18"/>
        <v>1.1592</v>
      </c>
      <c r="W149">
        <f t="shared" si="19"/>
        <v>1.3695652173913042</v>
      </c>
    </row>
    <row r="150" spans="1:25">
      <c r="A150" t="s">
        <v>705</v>
      </c>
      <c r="B150" t="s">
        <v>587</v>
      </c>
      <c r="C150">
        <v>2</v>
      </c>
      <c r="D150">
        <v>7</v>
      </c>
      <c r="G150" s="18">
        <v>1.2</v>
      </c>
      <c r="H150" s="18">
        <v>0.93</v>
      </c>
      <c r="P150" t="s">
        <v>741</v>
      </c>
      <c r="X150">
        <f t="shared" si="20"/>
        <v>1.2903225806451613</v>
      </c>
    </row>
    <row r="151" spans="1:25">
      <c r="A151" t="s">
        <v>705</v>
      </c>
      <c r="B151" t="s">
        <v>590</v>
      </c>
      <c r="C151">
        <v>1</v>
      </c>
      <c r="D151">
        <v>7</v>
      </c>
      <c r="E151" s="18">
        <v>1.1399999999999999</v>
      </c>
      <c r="F151" s="18">
        <v>0.89</v>
      </c>
      <c r="P151" t="s">
        <v>741</v>
      </c>
      <c r="S151">
        <f t="shared" si="18"/>
        <v>1.0145999999999999</v>
      </c>
      <c r="W151">
        <f t="shared" si="19"/>
        <v>1.2808988764044942</v>
      </c>
    </row>
    <row r="152" spans="1:25">
      <c r="A152" t="s">
        <v>705</v>
      </c>
      <c r="B152" t="s">
        <v>590</v>
      </c>
      <c r="C152">
        <v>2</v>
      </c>
      <c r="D152">
        <v>7</v>
      </c>
      <c r="G152" s="18">
        <v>1.2</v>
      </c>
      <c r="H152" s="18">
        <v>0.89</v>
      </c>
      <c r="P152" t="s">
        <v>741</v>
      </c>
      <c r="X152">
        <f t="shared" si="20"/>
        <v>1.348314606741573</v>
      </c>
    </row>
    <row r="153" spans="1:25">
      <c r="A153" t="s">
        <v>742</v>
      </c>
      <c r="B153" t="s">
        <v>395</v>
      </c>
      <c r="C153">
        <v>1</v>
      </c>
      <c r="D153">
        <v>9</v>
      </c>
      <c r="E153">
        <v>0.99</v>
      </c>
      <c r="F153">
        <v>0.76</v>
      </c>
      <c r="G153">
        <v>1.07</v>
      </c>
      <c r="H153">
        <v>0.81</v>
      </c>
      <c r="K153">
        <v>2.04</v>
      </c>
      <c r="P153" t="s">
        <v>743</v>
      </c>
      <c r="Q153">
        <f t="shared" si="21"/>
        <v>0.92523364485981308</v>
      </c>
      <c r="S153">
        <f t="shared" si="18"/>
        <v>0.75239999999999996</v>
      </c>
      <c r="W153">
        <f t="shared" si="19"/>
        <v>1.3026315789473684</v>
      </c>
      <c r="X153">
        <f t="shared" si="20"/>
        <v>1.3209876543209877</v>
      </c>
    </row>
    <row r="154" spans="1:25">
      <c r="A154" t="s">
        <v>742</v>
      </c>
      <c r="B154" t="s">
        <v>471</v>
      </c>
      <c r="C154">
        <v>1</v>
      </c>
      <c r="D154">
        <v>9</v>
      </c>
      <c r="E154">
        <v>1.18</v>
      </c>
      <c r="F154">
        <v>0.77</v>
      </c>
      <c r="P154" t="s">
        <v>744</v>
      </c>
      <c r="S154">
        <f t="shared" si="18"/>
        <v>0.90859999999999996</v>
      </c>
      <c r="W154">
        <f t="shared" si="19"/>
        <v>1.5324675324675323</v>
      </c>
    </row>
    <row r="155" spans="1:25">
      <c r="A155" t="s">
        <v>742</v>
      </c>
      <c r="B155" t="s">
        <v>745</v>
      </c>
      <c r="C155">
        <v>1</v>
      </c>
      <c r="D155">
        <v>10</v>
      </c>
      <c r="E155">
        <v>1.18</v>
      </c>
      <c r="F155">
        <v>0.85</v>
      </c>
      <c r="P155" t="s">
        <v>746</v>
      </c>
      <c r="S155">
        <f t="shared" si="18"/>
        <v>1.0029999999999999</v>
      </c>
      <c r="W155">
        <f t="shared" si="19"/>
        <v>1.388235294117647</v>
      </c>
    </row>
    <row r="156" spans="1:25">
      <c r="A156" t="s">
        <v>742</v>
      </c>
      <c r="B156" t="s">
        <v>745</v>
      </c>
      <c r="C156">
        <v>2</v>
      </c>
      <c r="D156">
        <v>10</v>
      </c>
      <c r="P156" t="s">
        <v>746</v>
      </c>
    </row>
    <row r="157" spans="1:25">
      <c r="A157" t="s">
        <v>742</v>
      </c>
      <c r="B157" t="s">
        <v>401</v>
      </c>
      <c r="C157">
        <v>1</v>
      </c>
      <c r="D157">
        <v>11</v>
      </c>
      <c r="G157">
        <v>1.23</v>
      </c>
      <c r="H157">
        <v>0.92</v>
      </c>
      <c r="P157" t="s">
        <v>747</v>
      </c>
      <c r="X157">
        <f t="shared" si="20"/>
        <v>1.3369565217391304</v>
      </c>
    </row>
    <row r="158" spans="1:25">
      <c r="A158" t="s">
        <v>742</v>
      </c>
      <c r="B158" t="s">
        <v>398</v>
      </c>
      <c r="C158">
        <v>1</v>
      </c>
      <c r="D158">
        <v>11</v>
      </c>
      <c r="E158">
        <v>1.18</v>
      </c>
      <c r="F158">
        <v>0.87</v>
      </c>
      <c r="P158" t="s">
        <v>748</v>
      </c>
      <c r="S158">
        <f t="shared" si="18"/>
        <v>1.0266</v>
      </c>
      <c r="W158">
        <f t="shared" si="19"/>
        <v>1.3563218390804597</v>
      </c>
    </row>
    <row r="159" spans="1:25">
      <c r="A159" t="s">
        <v>742</v>
      </c>
      <c r="B159" t="s">
        <v>399</v>
      </c>
      <c r="C159">
        <v>2</v>
      </c>
      <c r="D159">
        <v>11</v>
      </c>
      <c r="E159">
        <v>1.21</v>
      </c>
      <c r="F159">
        <v>0.9</v>
      </c>
      <c r="G159">
        <v>1.1499999999999999</v>
      </c>
      <c r="H159" s="18">
        <v>0.97</v>
      </c>
      <c r="K159" s="18">
        <v>1.81</v>
      </c>
      <c r="P159" t="s">
        <v>748</v>
      </c>
      <c r="Q159">
        <f t="shared" si="21"/>
        <v>1.0521739130434784</v>
      </c>
      <c r="S159">
        <f t="shared" si="18"/>
        <v>1.089</v>
      </c>
      <c r="W159">
        <f t="shared" si="19"/>
        <v>1.3444444444444443</v>
      </c>
      <c r="X159">
        <f t="shared" si="20"/>
        <v>1.1855670103092784</v>
      </c>
    </row>
    <row r="160" spans="1:25">
      <c r="A160" t="s">
        <v>742</v>
      </c>
      <c r="B160" t="s">
        <v>400</v>
      </c>
      <c r="C160">
        <v>1</v>
      </c>
      <c r="D160">
        <v>11</v>
      </c>
      <c r="G160" s="18">
        <v>1.23</v>
      </c>
      <c r="H160" s="18">
        <v>0.94</v>
      </c>
      <c r="P160" t="s">
        <v>748</v>
      </c>
      <c r="X160">
        <f t="shared" si="20"/>
        <v>1.3085106382978724</v>
      </c>
    </row>
    <row r="161" spans="1:25">
      <c r="A161" t="s">
        <v>742</v>
      </c>
      <c r="B161" t="s">
        <v>400</v>
      </c>
      <c r="C161">
        <v>2</v>
      </c>
      <c r="D161">
        <v>11</v>
      </c>
      <c r="E161">
        <v>1.22</v>
      </c>
      <c r="F161">
        <v>0.95</v>
      </c>
      <c r="P161" t="s">
        <v>748</v>
      </c>
      <c r="S161">
        <f t="shared" si="18"/>
        <v>1.159</v>
      </c>
      <c r="W161">
        <f t="shared" si="19"/>
        <v>1.2842105263157895</v>
      </c>
    </row>
    <row r="162" spans="1:25">
      <c r="A162" t="s">
        <v>742</v>
      </c>
      <c r="B162" t="s">
        <v>388</v>
      </c>
      <c r="C162">
        <v>1</v>
      </c>
      <c r="D162">
        <v>11</v>
      </c>
      <c r="E162">
        <v>1.0900000000000001</v>
      </c>
      <c r="F162">
        <v>0.82</v>
      </c>
      <c r="G162">
        <v>1.1399999999999999</v>
      </c>
      <c r="H162">
        <v>0.86</v>
      </c>
      <c r="K162">
        <v>2.15</v>
      </c>
      <c r="P162" t="s">
        <v>749</v>
      </c>
      <c r="Q162">
        <f t="shared" si="21"/>
        <v>0.95614035087719318</v>
      </c>
      <c r="S162">
        <f t="shared" si="18"/>
        <v>0.89380000000000004</v>
      </c>
      <c r="W162">
        <f t="shared" si="19"/>
        <v>1.3292682926829269</v>
      </c>
      <c r="X162">
        <f t="shared" si="20"/>
        <v>1.3255813953488371</v>
      </c>
    </row>
    <row r="163" spans="1:25">
      <c r="A163" t="s">
        <v>742</v>
      </c>
      <c r="B163" t="s">
        <v>392</v>
      </c>
      <c r="C163">
        <v>1</v>
      </c>
      <c r="D163">
        <v>11</v>
      </c>
      <c r="E163">
        <v>1.07</v>
      </c>
      <c r="F163">
        <v>0.79</v>
      </c>
      <c r="K163">
        <v>2.12</v>
      </c>
      <c r="P163" t="s">
        <v>749</v>
      </c>
      <c r="S163">
        <f t="shared" si="18"/>
        <v>0.84530000000000005</v>
      </c>
      <c r="W163">
        <f t="shared" si="19"/>
        <v>1.3544303797468356</v>
      </c>
    </row>
    <row r="164" spans="1:25">
      <c r="A164" t="s">
        <v>742</v>
      </c>
      <c r="B164" t="s">
        <v>750</v>
      </c>
      <c r="C164">
        <v>1</v>
      </c>
      <c r="D164">
        <v>10</v>
      </c>
      <c r="G164">
        <v>0.92</v>
      </c>
      <c r="H164">
        <v>0.67</v>
      </c>
      <c r="P164" t="s">
        <v>751</v>
      </c>
      <c r="X164">
        <f t="shared" si="20"/>
        <v>1.3731343283582089</v>
      </c>
    </row>
    <row r="165" spans="1:25">
      <c r="A165" t="s">
        <v>742</v>
      </c>
      <c r="B165" t="s">
        <v>752</v>
      </c>
      <c r="C165" t="s">
        <v>753</v>
      </c>
      <c r="D165">
        <v>12</v>
      </c>
      <c r="E165">
        <v>1.07</v>
      </c>
      <c r="F165">
        <v>0.83</v>
      </c>
      <c r="G165">
        <v>1.06</v>
      </c>
      <c r="H165">
        <v>0.82</v>
      </c>
      <c r="I165">
        <v>0.73</v>
      </c>
      <c r="J165">
        <v>0.67</v>
      </c>
      <c r="K165">
        <v>2.14</v>
      </c>
      <c r="L165">
        <v>2.77</v>
      </c>
      <c r="M165">
        <v>1.71</v>
      </c>
      <c r="N165" t="s">
        <v>639</v>
      </c>
      <c r="P165" t="s">
        <v>754</v>
      </c>
      <c r="Q165">
        <f t="shared" ref="Q165:Q174" si="24">E165/G165</f>
        <v>1.0094339622641511</v>
      </c>
      <c r="R165">
        <f t="shared" ref="R165:R171" si="25">G165/I165</f>
        <v>1.452054794520548</v>
      </c>
      <c r="S165">
        <f t="shared" ref="S165:S175" si="26">E165*F165</f>
        <v>0.8881</v>
      </c>
      <c r="T165">
        <f t="shared" ref="T165:U171" si="27">H165*I165</f>
        <v>0.59859999999999991</v>
      </c>
      <c r="U165">
        <f t="shared" si="27"/>
        <v>0.48910000000000003</v>
      </c>
      <c r="V165">
        <f t="shared" ref="V165:V171" si="28">S165/T165</f>
        <v>1.4836284664216508</v>
      </c>
      <c r="W165">
        <f t="shared" ref="W165:W175" si="29">E165/F165</f>
        <v>1.2891566265060241</v>
      </c>
      <c r="X165">
        <f t="shared" ref="X165:X181" si="30">G165/H165</f>
        <v>1.2926829268292683</v>
      </c>
      <c r="Y165">
        <f t="shared" ref="Y165:Y171" si="31">I165/J165</f>
        <v>1.08955223880597</v>
      </c>
    </row>
    <row r="166" spans="1:25">
      <c r="A166" t="s">
        <v>742</v>
      </c>
      <c r="B166" t="s">
        <v>752</v>
      </c>
      <c r="C166" t="s">
        <v>755</v>
      </c>
      <c r="D166">
        <v>12</v>
      </c>
      <c r="E166">
        <v>1.22</v>
      </c>
      <c r="F166">
        <v>0.86</v>
      </c>
      <c r="G166">
        <v>1.2</v>
      </c>
      <c r="H166">
        <v>0.91</v>
      </c>
      <c r="I166">
        <v>0.81</v>
      </c>
      <c r="J166">
        <v>0.71</v>
      </c>
      <c r="K166">
        <v>2.4</v>
      </c>
      <c r="L166">
        <v>3.17</v>
      </c>
      <c r="M166">
        <v>1.97</v>
      </c>
      <c r="N166" t="s">
        <v>639</v>
      </c>
      <c r="P166" t="s">
        <v>754</v>
      </c>
      <c r="Q166">
        <f t="shared" si="24"/>
        <v>1.0166666666666666</v>
      </c>
      <c r="R166">
        <f t="shared" si="25"/>
        <v>1.4814814814814814</v>
      </c>
      <c r="S166">
        <f t="shared" si="26"/>
        <v>1.0491999999999999</v>
      </c>
      <c r="T166">
        <f t="shared" si="27"/>
        <v>0.73710000000000009</v>
      </c>
      <c r="U166">
        <f t="shared" si="27"/>
        <v>0.57510000000000006</v>
      </c>
      <c r="V166">
        <f t="shared" si="28"/>
        <v>1.4234160900827564</v>
      </c>
      <c r="W166">
        <f t="shared" si="29"/>
        <v>1.4186046511627908</v>
      </c>
      <c r="X166">
        <f t="shared" si="30"/>
        <v>1.3186813186813187</v>
      </c>
      <c r="Y166">
        <f t="shared" si="31"/>
        <v>1.1408450704225352</v>
      </c>
    </row>
    <row r="167" spans="1:25">
      <c r="A167" t="s">
        <v>742</v>
      </c>
      <c r="B167" t="s">
        <v>756</v>
      </c>
      <c r="C167" t="s">
        <v>690</v>
      </c>
      <c r="D167">
        <v>18</v>
      </c>
      <c r="E167">
        <v>1.23</v>
      </c>
      <c r="F167">
        <v>0.95</v>
      </c>
      <c r="G167">
        <v>1.19</v>
      </c>
      <c r="H167">
        <v>0.93</v>
      </c>
      <c r="I167">
        <v>0.97</v>
      </c>
      <c r="J167">
        <v>0.62</v>
      </c>
      <c r="L167">
        <v>3.4</v>
      </c>
      <c r="N167" t="s">
        <v>673</v>
      </c>
      <c r="O167" t="s">
        <v>758</v>
      </c>
      <c r="P167" t="s">
        <v>759</v>
      </c>
      <c r="Q167">
        <f t="shared" si="24"/>
        <v>1.0336134453781514</v>
      </c>
      <c r="R167">
        <f t="shared" si="25"/>
        <v>1.2268041237113403</v>
      </c>
      <c r="S167">
        <f t="shared" si="26"/>
        <v>1.1684999999999999</v>
      </c>
      <c r="T167">
        <f t="shared" si="27"/>
        <v>0.90210000000000001</v>
      </c>
      <c r="U167">
        <f t="shared" si="27"/>
        <v>0.60139999999999993</v>
      </c>
      <c r="V167">
        <f t="shared" si="28"/>
        <v>1.295310941137346</v>
      </c>
      <c r="W167">
        <f t="shared" si="29"/>
        <v>1.2947368421052632</v>
      </c>
      <c r="X167">
        <f t="shared" si="30"/>
        <v>1.2795698924731183</v>
      </c>
      <c r="Y167">
        <f t="shared" si="31"/>
        <v>1.564516129032258</v>
      </c>
    </row>
    <row r="168" spans="1:25">
      <c r="A168" t="s">
        <v>742</v>
      </c>
      <c r="B168" t="s">
        <v>760</v>
      </c>
      <c r="C168">
        <v>1</v>
      </c>
      <c r="D168">
        <v>28</v>
      </c>
      <c r="E168">
        <v>1.1200000000000001</v>
      </c>
      <c r="F168">
        <v>0.86</v>
      </c>
      <c r="N168" t="s">
        <v>761</v>
      </c>
      <c r="O168" t="s">
        <v>762</v>
      </c>
      <c r="P168" t="s">
        <v>759</v>
      </c>
      <c r="S168">
        <f t="shared" si="26"/>
        <v>0.96320000000000006</v>
      </c>
      <c r="W168">
        <f t="shared" si="29"/>
        <v>1.3023255813953489</v>
      </c>
    </row>
    <row r="169" spans="1:25">
      <c r="A169" t="s">
        <v>742</v>
      </c>
      <c r="B169" t="s">
        <v>763</v>
      </c>
      <c r="C169">
        <v>1</v>
      </c>
      <c r="D169">
        <v>16</v>
      </c>
      <c r="E169">
        <v>1.1100000000000001</v>
      </c>
      <c r="F169">
        <v>0.88</v>
      </c>
      <c r="N169" t="s">
        <v>673</v>
      </c>
      <c r="O169" t="s">
        <v>764</v>
      </c>
      <c r="P169" t="s">
        <v>759</v>
      </c>
      <c r="S169">
        <f t="shared" si="26"/>
        <v>0.97680000000000011</v>
      </c>
      <c r="W169">
        <f t="shared" si="29"/>
        <v>1.2613636363636365</v>
      </c>
    </row>
    <row r="170" spans="1:25">
      <c r="A170" t="s">
        <v>742</v>
      </c>
      <c r="B170" t="s">
        <v>765</v>
      </c>
      <c r="C170">
        <v>1</v>
      </c>
      <c r="D170">
        <v>26</v>
      </c>
      <c r="E170">
        <v>1.05</v>
      </c>
      <c r="F170">
        <v>0.74</v>
      </c>
      <c r="N170" t="s">
        <v>675</v>
      </c>
      <c r="O170" t="s">
        <v>766</v>
      </c>
      <c r="P170" t="s">
        <v>767</v>
      </c>
      <c r="S170">
        <f t="shared" si="26"/>
        <v>0.77700000000000002</v>
      </c>
      <c r="W170">
        <f t="shared" si="29"/>
        <v>1.4189189189189191</v>
      </c>
    </row>
    <row r="171" spans="1:25">
      <c r="A171" t="s">
        <v>742</v>
      </c>
      <c r="B171" t="s">
        <v>768</v>
      </c>
      <c r="C171" t="s">
        <v>690</v>
      </c>
      <c r="D171">
        <v>17</v>
      </c>
      <c r="E171">
        <v>1.18</v>
      </c>
      <c r="F171">
        <v>0.83</v>
      </c>
      <c r="G171">
        <v>1.1499999999999999</v>
      </c>
      <c r="H171">
        <v>0.85</v>
      </c>
      <c r="I171">
        <v>0.8</v>
      </c>
      <c r="J171">
        <v>0.7</v>
      </c>
      <c r="N171" t="s">
        <v>675</v>
      </c>
      <c r="O171" t="s">
        <v>769</v>
      </c>
      <c r="P171" t="s">
        <v>767</v>
      </c>
      <c r="Q171">
        <f t="shared" si="24"/>
        <v>1.0260869565217392</v>
      </c>
      <c r="R171">
        <f t="shared" si="25"/>
        <v>1.4374999999999998</v>
      </c>
      <c r="S171">
        <f t="shared" si="26"/>
        <v>0.97939999999999994</v>
      </c>
      <c r="T171">
        <f t="shared" si="27"/>
        <v>0.68</v>
      </c>
      <c r="U171">
        <f t="shared" si="27"/>
        <v>0.55999999999999994</v>
      </c>
      <c r="V171">
        <f t="shared" si="28"/>
        <v>1.4402941176470587</v>
      </c>
      <c r="W171">
        <f t="shared" si="29"/>
        <v>1.4216867469879517</v>
      </c>
      <c r="X171">
        <f t="shared" si="30"/>
        <v>1.3529411764705881</v>
      </c>
      <c r="Y171">
        <f t="shared" si="31"/>
        <v>1.142857142857143</v>
      </c>
    </row>
    <row r="172" spans="1:25">
      <c r="A172" t="s">
        <v>742</v>
      </c>
      <c r="C172" t="s">
        <v>690</v>
      </c>
      <c r="D172">
        <v>29</v>
      </c>
      <c r="E172">
        <v>1.02</v>
      </c>
      <c r="F172">
        <v>0.77</v>
      </c>
      <c r="N172" t="s">
        <v>675</v>
      </c>
      <c r="O172" t="s">
        <v>770</v>
      </c>
      <c r="P172" t="s">
        <v>771</v>
      </c>
      <c r="S172">
        <f t="shared" si="26"/>
        <v>0.78539999999999999</v>
      </c>
      <c r="W172">
        <f t="shared" si="29"/>
        <v>1.3246753246753247</v>
      </c>
    </row>
    <row r="173" spans="1:25">
      <c r="A173" t="s">
        <v>742</v>
      </c>
      <c r="B173" t="s">
        <v>772</v>
      </c>
      <c r="C173" t="s">
        <v>690</v>
      </c>
      <c r="D173">
        <v>23</v>
      </c>
      <c r="E173" s="18">
        <v>1.1499999999999999</v>
      </c>
      <c r="F173" s="18">
        <v>0.86</v>
      </c>
      <c r="G173" s="18">
        <v>1.1599999999999999</v>
      </c>
      <c r="H173" s="18">
        <v>0.88</v>
      </c>
      <c r="N173" t="s">
        <v>675</v>
      </c>
      <c r="O173" t="s">
        <v>773</v>
      </c>
      <c r="P173" t="s">
        <v>767</v>
      </c>
      <c r="Q173">
        <f t="shared" si="24"/>
        <v>0.99137931034482762</v>
      </c>
      <c r="S173">
        <f t="shared" si="26"/>
        <v>0.98899999999999988</v>
      </c>
      <c r="W173">
        <f t="shared" si="29"/>
        <v>1.3372093023255813</v>
      </c>
      <c r="X173">
        <f t="shared" si="30"/>
        <v>1.3181818181818181</v>
      </c>
    </row>
    <row r="174" spans="1:25">
      <c r="A174" t="s">
        <v>742</v>
      </c>
      <c r="B174" t="s">
        <v>774</v>
      </c>
      <c r="C174" t="s">
        <v>690</v>
      </c>
      <c r="D174">
        <v>27</v>
      </c>
      <c r="E174">
        <v>1.22</v>
      </c>
      <c r="F174">
        <v>0.94</v>
      </c>
      <c r="G174">
        <v>1.18</v>
      </c>
      <c r="H174">
        <v>0.97</v>
      </c>
      <c r="N174" t="s">
        <v>673</v>
      </c>
      <c r="O174" t="s">
        <v>775</v>
      </c>
      <c r="P174" t="s">
        <v>759</v>
      </c>
      <c r="Q174">
        <f t="shared" si="24"/>
        <v>1.0338983050847459</v>
      </c>
      <c r="S174">
        <f t="shared" si="26"/>
        <v>1.1467999999999998</v>
      </c>
      <c r="W174">
        <f t="shared" si="29"/>
        <v>1.2978723404255319</v>
      </c>
      <c r="X174">
        <f t="shared" si="30"/>
        <v>1.2164948453608246</v>
      </c>
    </row>
    <row r="175" spans="1:25">
      <c r="A175" t="s">
        <v>742</v>
      </c>
      <c r="B175" t="s">
        <v>776</v>
      </c>
      <c r="C175">
        <v>1</v>
      </c>
      <c r="D175">
        <v>20</v>
      </c>
      <c r="E175">
        <v>1.17</v>
      </c>
      <c r="F175">
        <v>0.83</v>
      </c>
      <c r="N175" t="s">
        <v>673</v>
      </c>
      <c r="O175" t="s">
        <v>777</v>
      </c>
      <c r="P175" t="s">
        <v>759</v>
      </c>
      <c r="S175">
        <f t="shared" si="26"/>
        <v>0.97109999999999985</v>
      </c>
      <c r="W175">
        <f t="shared" si="29"/>
        <v>1.4096385542168675</v>
      </c>
    </row>
    <row r="176" spans="1:25">
      <c r="A176" t="s">
        <v>742</v>
      </c>
      <c r="B176" t="s">
        <v>778</v>
      </c>
      <c r="C176">
        <v>8197</v>
      </c>
      <c r="D176">
        <v>11</v>
      </c>
      <c r="G176">
        <v>1.05</v>
      </c>
      <c r="H176">
        <v>0.89</v>
      </c>
      <c r="N176" t="s">
        <v>779</v>
      </c>
      <c r="O176" t="s">
        <v>780</v>
      </c>
      <c r="P176" t="s">
        <v>781</v>
      </c>
      <c r="X176">
        <f t="shared" si="30"/>
        <v>1.1797752808988764</v>
      </c>
    </row>
    <row r="177" spans="1:25">
      <c r="A177" t="s">
        <v>899</v>
      </c>
      <c r="B177" t="s">
        <v>900</v>
      </c>
      <c r="C177" t="s">
        <v>690</v>
      </c>
      <c r="D177">
        <v>2</v>
      </c>
      <c r="E177" s="33">
        <v>1.04</v>
      </c>
      <c r="F177" s="33">
        <v>0.85</v>
      </c>
      <c r="G177" s="33">
        <v>1.02</v>
      </c>
      <c r="H177" s="33">
        <v>0.81</v>
      </c>
      <c r="I177" s="33">
        <v>0.78</v>
      </c>
      <c r="J177" s="33">
        <v>0.64</v>
      </c>
      <c r="Q177">
        <f t="shared" ref="Q177:Q181" si="32">E177/G177</f>
        <v>1.0196078431372548</v>
      </c>
      <c r="R177">
        <f t="shared" ref="R177:R178" si="33">G177/I177</f>
        <v>1.3076923076923077</v>
      </c>
      <c r="S177">
        <f t="shared" ref="S177:S181" si="34">E177*F177</f>
        <v>0.88400000000000001</v>
      </c>
      <c r="T177">
        <f t="shared" ref="T177:U178" si="35">H177*I177</f>
        <v>0.63180000000000003</v>
      </c>
      <c r="U177">
        <f t="shared" si="35"/>
        <v>0.49920000000000003</v>
      </c>
      <c r="V177">
        <f t="shared" ref="V177:V178" si="36">S177/T177</f>
        <v>1.3991769547325101</v>
      </c>
      <c r="W177">
        <f t="shared" ref="W177:W181" si="37">E177/F177</f>
        <v>1.223529411764706</v>
      </c>
      <c r="X177">
        <f t="shared" si="30"/>
        <v>1.2592592592592593</v>
      </c>
      <c r="Y177">
        <f t="shared" ref="Y177:Y178" si="38">I177/J177</f>
        <v>1.21875</v>
      </c>
    </row>
    <row r="178" spans="1:25">
      <c r="A178" t="s">
        <v>901</v>
      </c>
      <c r="B178" t="s">
        <v>902</v>
      </c>
      <c r="C178" t="s">
        <v>690</v>
      </c>
      <c r="D178">
        <v>14</v>
      </c>
      <c r="E178" s="33">
        <v>1.1100000000000001</v>
      </c>
      <c r="F178" s="33">
        <v>0.8</v>
      </c>
      <c r="G178" s="33">
        <v>1.1100000000000001</v>
      </c>
      <c r="H178" s="33">
        <v>0.84</v>
      </c>
      <c r="I178" s="33">
        <v>0.83</v>
      </c>
      <c r="J178" s="33">
        <v>0.66</v>
      </c>
      <c r="Q178">
        <f t="shared" si="32"/>
        <v>1</v>
      </c>
      <c r="R178">
        <f t="shared" si="33"/>
        <v>1.3373493975903616</v>
      </c>
      <c r="S178">
        <f t="shared" si="34"/>
        <v>0.88800000000000012</v>
      </c>
      <c r="T178">
        <f t="shared" si="35"/>
        <v>0.69719999999999993</v>
      </c>
      <c r="U178">
        <f t="shared" si="35"/>
        <v>0.54779999999999995</v>
      </c>
      <c r="V178">
        <f t="shared" si="36"/>
        <v>1.2736660929432018</v>
      </c>
      <c r="W178">
        <f t="shared" si="37"/>
        <v>1.3875</v>
      </c>
      <c r="X178">
        <f t="shared" si="30"/>
        <v>1.3214285714285716</v>
      </c>
      <c r="Y178">
        <f t="shared" si="38"/>
        <v>1.2575757575757573</v>
      </c>
    </row>
    <row r="179" spans="1:25">
      <c r="A179" t="s">
        <v>903</v>
      </c>
      <c r="B179" t="s">
        <v>904</v>
      </c>
      <c r="C179" t="s">
        <v>690</v>
      </c>
      <c r="D179">
        <v>19</v>
      </c>
      <c r="E179" s="33">
        <v>1.23</v>
      </c>
      <c r="F179" s="33">
        <v>0.93</v>
      </c>
      <c r="G179" s="33">
        <v>1.17</v>
      </c>
      <c r="H179" s="33">
        <v>0.95</v>
      </c>
      <c r="Q179">
        <f t="shared" si="32"/>
        <v>1.0512820512820513</v>
      </c>
      <c r="S179">
        <f t="shared" si="34"/>
        <v>1.1439000000000001</v>
      </c>
      <c r="W179">
        <f t="shared" si="37"/>
        <v>1.3225806451612903</v>
      </c>
      <c r="X179">
        <f t="shared" si="30"/>
        <v>1.2315789473684211</v>
      </c>
    </row>
    <row r="180" spans="1:25">
      <c r="A180" t="s">
        <v>905</v>
      </c>
      <c r="B180" t="s">
        <v>906</v>
      </c>
      <c r="D180">
        <v>15</v>
      </c>
      <c r="E180" s="33">
        <v>1.1499999999999999</v>
      </c>
      <c r="F180" s="33">
        <v>0.87</v>
      </c>
      <c r="G180" s="33">
        <v>1.07</v>
      </c>
      <c r="H180" s="33">
        <v>0.92</v>
      </c>
      <c r="I180" s="33">
        <v>0.78</v>
      </c>
      <c r="J180" s="33">
        <v>0.92</v>
      </c>
      <c r="K180" s="33">
        <v>3.01</v>
      </c>
      <c r="Q180">
        <f t="shared" si="32"/>
        <v>1.0747663551401867</v>
      </c>
      <c r="R180">
        <f t="shared" ref="R180:R181" si="39">G180/I180</f>
        <v>1.3717948717948718</v>
      </c>
      <c r="S180">
        <f t="shared" si="34"/>
        <v>1.0004999999999999</v>
      </c>
      <c r="T180">
        <f t="shared" ref="T180:U181" si="40">H180*I180</f>
        <v>0.71760000000000002</v>
      </c>
      <c r="U180">
        <f t="shared" si="40"/>
        <v>0.71760000000000002</v>
      </c>
      <c r="V180">
        <f t="shared" ref="V180:V181" si="41">S180/T180</f>
        <v>1.3942307692307692</v>
      </c>
      <c r="W180">
        <f t="shared" si="37"/>
        <v>1.3218390804597699</v>
      </c>
      <c r="X180">
        <f t="shared" si="30"/>
        <v>1.1630434782608696</v>
      </c>
      <c r="Y180">
        <f t="shared" ref="Y180:Y181" si="42">I180/J180</f>
        <v>0.84782608695652173</v>
      </c>
    </row>
    <row r="181" spans="1:25">
      <c r="A181" t="s">
        <v>907</v>
      </c>
      <c r="B181" t="s">
        <v>908</v>
      </c>
      <c r="D181">
        <v>21</v>
      </c>
      <c r="E181" s="36">
        <v>1.1000000000000001</v>
      </c>
      <c r="F181" s="36">
        <v>0.8</v>
      </c>
      <c r="G181" s="36">
        <v>1.1000000000000001</v>
      </c>
      <c r="H181" s="36">
        <v>0.8</v>
      </c>
      <c r="I181" s="36">
        <v>0.8</v>
      </c>
      <c r="J181" s="36">
        <v>0.7</v>
      </c>
      <c r="Q181">
        <f t="shared" si="32"/>
        <v>1</v>
      </c>
      <c r="R181">
        <f t="shared" si="39"/>
        <v>1.375</v>
      </c>
      <c r="S181">
        <f t="shared" si="34"/>
        <v>0.88000000000000012</v>
      </c>
      <c r="T181">
        <f t="shared" si="40"/>
        <v>0.64000000000000012</v>
      </c>
      <c r="U181">
        <f t="shared" si="40"/>
        <v>0.55999999999999994</v>
      </c>
      <c r="V181">
        <f t="shared" si="41"/>
        <v>1.375</v>
      </c>
      <c r="W181">
        <f t="shared" si="37"/>
        <v>1.375</v>
      </c>
      <c r="X181">
        <f t="shared" si="30"/>
        <v>1.375</v>
      </c>
      <c r="Y181">
        <f t="shared" si="42"/>
        <v>1.142857142857143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2"/>
  <sheetViews>
    <sheetView workbookViewId="0">
      <pane xSplit="2" ySplit="1" topLeftCell="T2" activePane="bottomRight" state="frozen"/>
      <selection pane="topRight" activeCell="C1" sqref="C1"/>
      <selection pane="bottomLeft" activeCell="A2" sqref="A2"/>
      <selection pane="bottomRight" activeCell="Z8" sqref="Z8"/>
    </sheetView>
  </sheetViews>
  <sheetFormatPr baseColWidth="10" defaultColWidth="11.1640625" defaultRowHeight="15" x14ac:dyDescent="0"/>
  <cols>
    <col min="1" max="1" width="18.6640625" customWidth="1"/>
    <col min="2" max="2" width="17.6640625" customWidth="1"/>
    <col min="4" max="21" width="7.1640625" customWidth="1"/>
    <col min="22" max="22" width="10.33203125" customWidth="1"/>
    <col min="23" max="25" width="7.1640625" customWidth="1"/>
  </cols>
  <sheetData>
    <row r="1" spans="1:25">
      <c r="A1" s="32" t="s">
        <v>691</v>
      </c>
      <c r="B1" s="32" t="s">
        <v>692</v>
      </c>
      <c r="C1" s="32" t="s">
        <v>693</v>
      </c>
      <c r="D1" s="32" t="s">
        <v>676</v>
      </c>
      <c r="E1" s="32" t="s">
        <v>69</v>
      </c>
      <c r="F1" s="32" t="s">
        <v>70</v>
      </c>
      <c r="G1" s="32" t="s">
        <v>71</v>
      </c>
      <c r="H1" s="32" t="s">
        <v>72</v>
      </c>
      <c r="I1" s="32" t="s">
        <v>126</v>
      </c>
      <c r="J1" s="32" t="s">
        <v>127</v>
      </c>
      <c r="K1" s="32" t="s">
        <v>694</v>
      </c>
      <c r="L1" s="32" t="s">
        <v>695</v>
      </c>
      <c r="M1" s="32" t="s">
        <v>696</v>
      </c>
      <c r="N1" s="32"/>
      <c r="O1" s="32"/>
      <c r="P1" s="32" t="s">
        <v>697</v>
      </c>
      <c r="Q1" s="32" t="s">
        <v>856</v>
      </c>
      <c r="R1" s="32" t="s">
        <v>857</v>
      </c>
      <c r="S1" s="32" t="s">
        <v>858</v>
      </c>
      <c r="T1" s="32" t="s">
        <v>859</v>
      </c>
      <c r="U1" s="32" t="s">
        <v>860</v>
      </c>
      <c r="V1" s="32" t="s">
        <v>861</v>
      </c>
      <c r="W1" s="32" t="s">
        <v>862</v>
      </c>
      <c r="X1" s="32" t="s">
        <v>863</v>
      </c>
      <c r="Y1" s="32" t="s">
        <v>864</v>
      </c>
    </row>
    <row r="2" spans="1:25">
      <c r="A2" t="s">
        <v>413</v>
      </c>
      <c r="B2" t="s">
        <v>631</v>
      </c>
      <c r="D2">
        <v>1</v>
      </c>
      <c r="E2">
        <v>1.02</v>
      </c>
      <c r="F2">
        <v>0.73</v>
      </c>
      <c r="G2">
        <v>1.03</v>
      </c>
      <c r="H2">
        <v>0.78</v>
      </c>
      <c r="I2">
        <v>0.83</v>
      </c>
      <c r="J2">
        <v>0.67</v>
      </c>
      <c r="K2">
        <v>2.02</v>
      </c>
      <c r="L2">
        <v>2.77</v>
      </c>
      <c r="M2">
        <v>1.79</v>
      </c>
      <c r="N2" t="s">
        <v>675</v>
      </c>
      <c r="P2" t="s">
        <v>702</v>
      </c>
      <c r="Q2">
        <v>0.99029126213592233</v>
      </c>
      <c r="R2">
        <v>1.2409638554216869</v>
      </c>
      <c r="S2">
        <v>0.74460000000000004</v>
      </c>
      <c r="T2">
        <v>0.64739999999999998</v>
      </c>
      <c r="U2">
        <v>0.55610000000000004</v>
      </c>
      <c r="V2">
        <v>1.1501390176088973</v>
      </c>
      <c r="W2">
        <v>1.3972602739726028</v>
      </c>
      <c r="X2">
        <v>1.3205128205128205</v>
      </c>
      <c r="Y2">
        <v>1.2388059701492535</v>
      </c>
    </row>
    <row r="3" spans="1:25">
      <c r="A3" t="s">
        <v>413</v>
      </c>
      <c r="B3" t="s">
        <v>631</v>
      </c>
      <c r="D3">
        <v>1</v>
      </c>
      <c r="E3">
        <v>1.02</v>
      </c>
      <c r="F3">
        <v>0.77</v>
      </c>
      <c r="G3">
        <v>1.03</v>
      </c>
      <c r="H3">
        <v>0.82</v>
      </c>
      <c r="I3">
        <v>0.82</v>
      </c>
      <c r="J3">
        <v>0.68</v>
      </c>
      <c r="K3">
        <v>2.02</v>
      </c>
      <c r="L3">
        <v>2.77</v>
      </c>
      <c r="M3">
        <v>1.78</v>
      </c>
      <c r="N3" t="s">
        <v>675</v>
      </c>
      <c r="P3" t="s">
        <v>702</v>
      </c>
      <c r="Q3">
        <v>0.99029126213592233</v>
      </c>
      <c r="R3">
        <v>1.2560975609756098</v>
      </c>
      <c r="S3">
        <v>0.78539999999999999</v>
      </c>
      <c r="T3">
        <v>0.67239999999999989</v>
      </c>
      <c r="U3">
        <v>0.55759999999999998</v>
      </c>
      <c r="V3">
        <v>1.1680547293277812</v>
      </c>
      <c r="W3">
        <v>1.3246753246753247</v>
      </c>
      <c r="X3">
        <v>1.2560975609756098</v>
      </c>
      <c r="Y3">
        <v>1.2058823529411764</v>
      </c>
    </row>
    <row r="4" spans="1:25">
      <c r="A4" t="s">
        <v>413</v>
      </c>
      <c r="B4" t="s">
        <v>633</v>
      </c>
      <c r="D4">
        <v>1</v>
      </c>
      <c r="E4">
        <v>1.08</v>
      </c>
      <c r="F4">
        <v>0.82</v>
      </c>
      <c r="G4">
        <v>1.04</v>
      </c>
      <c r="H4">
        <v>0.81</v>
      </c>
      <c r="I4">
        <v>0.79</v>
      </c>
      <c r="J4">
        <v>0.66</v>
      </c>
      <c r="K4">
        <v>2.0699999999999998</v>
      </c>
      <c r="L4">
        <v>2.8</v>
      </c>
      <c r="M4">
        <v>1.78</v>
      </c>
      <c r="N4" t="s">
        <v>675</v>
      </c>
      <c r="P4" t="s">
        <v>702</v>
      </c>
      <c r="Q4">
        <v>1.0384615384615385</v>
      </c>
      <c r="R4">
        <v>1.3164556962025316</v>
      </c>
      <c r="S4">
        <v>0.88560000000000005</v>
      </c>
      <c r="T4">
        <v>0.63990000000000002</v>
      </c>
      <c r="U4">
        <v>0.52140000000000009</v>
      </c>
      <c r="V4">
        <v>1.3839662447257384</v>
      </c>
      <c r="W4">
        <v>1.3170731707317074</v>
      </c>
      <c r="X4">
        <v>1.2839506172839505</v>
      </c>
      <c r="Y4">
        <v>1.196969696969697</v>
      </c>
    </row>
    <row r="5" spans="1:25">
      <c r="A5" t="s">
        <v>413</v>
      </c>
      <c r="B5" t="s">
        <v>633</v>
      </c>
      <c r="D5">
        <v>1</v>
      </c>
      <c r="E5">
        <v>1.08</v>
      </c>
      <c r="F5">
        <v>0.8</v>
      </c>
      <c r="G5">
        <v>1.07</v>
      </c>
      <c r="H5">
        <v>0.83</v>
      </c>
      <c r="I5">
        <v>0.75</v>
      </c>
      <c r="J5">
        <v>0.65</v>
      </c>
      <c r="K5">
        <v>2.0699999999999998</v>
      </c>
      <c r="L5">
        <v>2.76</v>
      </c>
      <c r="M5">
        <v>1.75</v>
      </c>
      <c r="N5" t="s">
        <v>675</v>
      </c>
      <c r="P5" t="s">
        <v>702</v>
      </c>
      <c r="Q5">
        <v>1.0093457943925235</v>
      </c>
      <c r="R5">
        <v>1.4266666666666667</v>
      </c>
      <c r="S5">
        <v>0.8640000000000001</v>
      </c>
      <c r="T5">
        <v>0.62249999999999994</v>
      </c>
      <c r="U5">
        <v>0.48750000000000004</v>
      </c>
      <c r="V5">
        <v>1.3879518072289159</v>
      </c>
      <c r="W5">
        <v>1.35</v>
      </c>
      <c r="X5">
        <v>1.2891566265060241</v>
      </c>
      <c r="Y5">
        <v>1.1538461538461537</v>
      </c>
    </row>
    <row r="6" spans="1:25">
      <c r="A6" t="s">
        <v>413</v>
      </c>
      <c r="B6" t="s">
        <v>703</v>
      </c>
      <c r="D6">
        <v>1</v>
      </c>
      <c r="E6">
        <v>0.99</v>
      </c>
      <c r="F6">
        <v>0.7</v>
      </c>
      <c r="G6">
        <v>0.94</v>
      </c>
      <c r="H6">
        <v>0.72</v>
      </c>
      <c r="I6">
        <v>0.8</v>
      </c>
      <c r="J6">
        <v>0.6</v>
      </c>
      <c r="K6">
        <v>1.92</v>
      </c>
      <c r="L6">
        <v>2.65</v>
      </c>
      <c r="M6">
        <v>1.66</v>
      </c>
      <c r="N6" t="s">
        <v>675</v>
      </c>
      <c r="P6" t="s">
        <v>702</v>
      </c>
      <c r="Q6">
        <v>1.0531914893617023</v>
      </c>
      <c r="R6">
        <v>1.1749999999999998</v>
      </c>
      <c r="S6">
        <v>0.69299999999999995</v>
      </c>
      <c r="T6">
        <v>0.57599999999999996</v>
      </c>
      <c r="U6">
        <v>0.48</v>
      </c>
      <c r="V6">
        <v>1.203125</v>
      </c>
      <c r="W6">
        <v>1.4142857142857144</v>
      </c>
      <c r="X6">
        <v>1.3055555555555556</v>
      </c>
      <c r="Y6">
        <v>1.3333333333333335</v>
      </c>
    </row>
    <row r="7" spans="1:25">
      <c r="A7" t="s">
        <v>413</v>
      </c>
      <c r="B7" t="s">
        <v>703</v>
      </c>
      <c r="D7">
        <v>1</v>
      </c>
      <c r="E7">
        <v>1.03</v>
      </c>
      <c r="F7">
        <v>0.72</v>
      </c>
      <c r="G7">
        <v>0.96</v>
      </c>
      <c r="H7">
        <v>0.77</v>
      </c>
      <c r="I7">
        <v>0.78</v>
      </c>
      <c r="J7">
        <v>0.63</v>
      </c>
      <c r="K7">
        <v>1.93</v>
      </c>
      <c r="L7">
        <v>2.65</v>
      </c>
      <c r="M7">
        <v>1.69</v>
      </c>
      <c r="N7" t="s">
        <v>675</v>
      </c>
      <c r="P7" t="s">
        <v>702</v>
      </c>
      <c r="Q7">
        <v>1.0729166666666667</v>
      </c>
      <c r="R7">
        <v>1.2307692307692306</v>
      </c>
      <c r="S7">
        <v>0.74160000000000004</v>
      </c>
      <c r="T7">
        <v>0.60060000000000002</v>
      </c>
      <c r="U7">
        <v>0.4914</v>
      </c>
      <c r="V7">
        <v>1.2347652347652347</v>
      </c>
      <c r="W7">
        <v>1.4305555555555556</v>
      </c>
      <c r="X7">
        <v>1.2467532467532467</v>
      </c>
      <c r="Y7">
        <v>1.2380952380952381</v>
      </c>
    </row>
    <row r="8" spans="1:25">
      <c r="A8" t="s">
        <v>413</v>
      </c>
      <c r="B8" t="s">
        <v>636</v>
      </c>
      <c r="D8">
        <v>1</v>
      </c>
      <c r="E8">
        <v>1.0900000000000001</v>
      </c>
      <c r="F8">
        <v>0.68</v>
      </c>
      <c r="G8">
        <v>1.06</v>
      </c>
      <c r="H8">
        <v>0.79</v>
      </c>
      <c r="I8">
        <v>0.79</v>
      </c>
      <c r="J8">
        <v>0.64</v>
      </c>
      <c r="K8">
        <v>2.13</v>
      </c>
      <c r="L8">
        <v>2.88</v>
      </c>
      <c r="M8">
        <v>1.82</v>
      </c>
      <c r="N8" t="s">
        <v>675</v>
      </c>
      <c r="P8" t="s">
        <v>702</v>
      </c>
      <c r="Q8">
        <v>1.0283018867924529</v>
      </c>
      <c r="R8">
        <v>1.3417721518987342</v>
      </c>
      <c r="S8">
        <v>0.74120000000000008</v>
      </c>
      <c r="T8">
        <v>0.6241000000000001</v>
      </c>
      <c r="U8">
        <v>0.50560000000000005</v>
      </c>
      <c r="V8">
        <v>1.1876301874699566</v>
      </c>
      <c r="W8">
        <v>1.6029411764705883</v>
      </c>
      <c r="X8">
        <v>1.3417721518987342</v>
      </c>
      <c r="Y8">
        <v>1.234375</v>
      </c>
    </row>
    <row r="9" spans="1:25">
      <c r="A9" t="s">
        <v>413</v>
      </c>
      <c r="B9" t="s">
        <v>636</v>
      </c>
      <c r="D9">
        <v>1</v>
      </c>
      <c r="G9">
        <v>1.04</v>
      </c>
      <c r="H9">
        <v>0.8</v>
      </c>
      <c r="I9">
        <v>0.79</v>
      </c>
      <c r="J9">
        <v>0.61</v>
      </c>
      <c r="M9">
        <v>1.78</v>
      </c>
      <c r="N9" t="s">
        <v>675</v>
      </c>
      <c r="P9" t="s">
        <v>702</v>
      </c>
      <c r="R9">
        <v>1.3164556962025316</v>
      </c>
      <c r="T9">
        <v>0.63200000000000012</v>
      </c>
      <c r="U9">
        <v>0.4819</v>
      </c>
      <c r="X9">
        <v>1.3</v>
      </c>
      <c r="Y9">
        <v>1.2950819672131149</v>
      </c>
    </row>
    <row r="10" spans="1:25">
      <c r="A10" t="s">
        <v>413</v>
      </c>
      <c r="B10" t="s">
        <v>634</v>
      </c>
      <c r="D10">
        <v>1</v>
      </c>
      <c r="E10">
        <v>1.1000000000000001</v>
      </c>
      <c r="F10">
        <v>0.77</v>
      </c>
      <c r="G10">
        <v>1.08</v>
      </c>
      <c r="H10">
        <v>0.82</v>
      </c>
      <c r="K10">
        <v>2.14</v>
      </c>
      <c r="N10" t="s">
        <v>675</v>
      </c>
      <c r="P10" t="s">
        <v>702</v>
      </c>
      <c r="Q10">
        <v>1.0185185185185186</v>
      </c>
      <c r="S10">
        <v>0.84700000000000009</v>
      </c>
      <c r="W10">
        <v>1.4285714285714286</v>
      </c>
      <c r="X10">
        <v>1.3170731707317074</v>
      </c>
    </row>
    <row r="11" spans="1:25">
      <c r="A11" t="s">
        <v>413</v>
      </c>
      <c r="B11" t="s">
        <v>634</v>
      </c>
      <c r="D11">
        <v>1</v>
      </c>
      <c r="E11">
        <v>1.0900000000000001</v>
      </c>
      <c r="F11">
        <v>0.76</v>
      </c>
      <c r="G11">
        <v>1.07</v>
      </c>
      <c r="H11">
        <v>0.79</v>
      </c>
      <c r="I11">
        <v>0.79</v>
      </c>
      <c r="J11">
        <v>0.7</v>
      </c>
      <c r="K11">
        <v>2.15</v>
      </c>
      <c r="L11">
        <v>2.88</v>
      </c>
      <c r="M11">
        <v>1.79</v>
      </c>
      <c r="N11" t="s">
        <v>675</v>
      </c>
      <c r="P11" t="s">
        <v>702</v>
      </c>
      <c r="Q11">
        <v>1.0186915887850467</v>
      </c>
      <c r="R11">
        <v>1.3544303797468356</v>
      </c>
      <c r="S11">
        <v>0.82840000000000003</v>
      </c>
      <c r="T11">
        <v>0.6241000000000001</v>
      </c>
      <c r="U11">
        <v>0.55299999999999994</v>
      </c>
      <c r="V11">
        <v>1.3273513859958339</v>
      </c>
      <c r="W11">
        <v>1.4342105263157896</v>
      </c>
      <c r="X11">
        <v>1.3544303797468356</v>
      </c>
      <c r="Y11">
        <v>1.1285714285714288</v>
      </c>
    </row>
    <row r="12" spans="1:25">
      <c r="A12" t="s">
        <v>413</v>
      </c>
      <c r="B12" t="s">
        <v>631</v>
      </c>
      <c r="D12">
        <v>1</v>
      </c>
      <c r="E12">
        <v>1.04</v>
      </c>
      <c r="F12">
        <v>0.78</v>
      </c>
      <c r="G12">
        <v>1.08</v>
      </c>
      <c r="H12">
        <v>0.8</v>
      </c>
      <c r="I12">
        <v>0.88</v>
      </c>
      <c r="J12">
        <v>0.7</v>
      </c>
      <c r="K12">
        <v>2.06</v>
      </c>
      <c r="L12">
        <v>2.86</v>
      </c>
      <c r="M12">
        <v>1.87</v>
      </c>
      <c r="N12" t="s">
        <v>675</v>
      </c>
      <c r="P12" t="s">
        <v>702</v>
      </c>
      <c r="Q12">
        <v>0.96296296296296291</v>
      </c>
      <c r="R12">
        <v>1.2272727272727273</v>
      </c>
      <c r="S12">
        <v>0.81120000000000003</v>
      </c>
      <c r="T12">
        <v>0.70400000000000007</v>
      </c>
      <c r="U12">
        <v>0.61599999999999999</v>
      </c>
      <c r="V12">
        <v>1.1522727272727271</v>
      </c>
      <c r="W12">
        <v>1.3333333333333333</v>
      </c>
      <c r="X12">
        <v>1.35</v>
      </c>
      <c r="Y12">
        <v>1.2571428571428573</v>
      </c>
    </row>
    <row r="13" spans="1:25">
      <c r="A13" t="s">
        <v>413</v>
      </c>
      <c r="B13" t="s">
        <v>631</v>
      </c>
      <c r="D13">
        <v>1</v>
      </c>
      <c r="E13">
        <v>1.05</v>
      </c>
      <c r="F13">
        <v>0.76</v>
      </c>
      <c r="G13">
        <v>1.05</v>
      </c>
      <c r="H13">
        <v>0.82</v>
      </c>
      <c r="I13">
        <v>0.84</v>
      </c>
      <c r="J13">
        <v>0.7</v>
      </c>
      <c r="K13">
        <v>2.0699999999999998</v>
      </c>
      <c r="L13">
        <v>2.83</v>
      </c>
      <c r="M13">
        <v>1.81</v>
      </c>
      <c r="N13" t="s">
        <v>675</v>
      </c>
      <c r="P13" t="s">
        <v>702</v>
      </c>
      <c r="Q13">
        <v>1</v>
      </c>
      <c r="R13">
        <v>1.25</v>
      </c>
      <c r="S13">
        <v>0.79800000000000004</v>
      </c>
      <c r="T13">
        <v>0.68879999999999997</v>
      </c>
      <c r="U13">
        <v>0.58799999999999997</v>
      </c>
      <c r="V13">
        <v>1.1585365853658538</v>
      </c>
      <c r="W13">
        <v>1.381578947368421</v>
      </c>
      <c r="X13">
        <v>1.2804878048780488</v>
      </c>
      <c r="Y13">
        <v>1.2</v>
      </c>
    </row>
    <row r="14" spans="1:25">
      <c r="A14" t="s">
        <v>413</v>
      </c>
      <c r="B14" t="s">
        <v>632</v>
      </c>
      <c r="D14">
        <v>1</v>
      </c>
      <c r="E14">
        <v>1.03</v>
      </c>
      <c r="F14">
        <v>0.72</v>
      </c>
      <c r="G14">
        <v>1</v>
      </c>
      <c r="H14">
        <v>0.76</v>
      </c>
      <c r="I14">
        <v>0.74</v>
      </c>
      <c r="J14">
        <v>0.61</v>
      </c>
      <c r="K14">
        <v>1.99</v>
      </c>
      <c r="L14">
        <v>2.7</v>
      </c>
      <c r="M14">
        <v>1.71</v>
      </c>
      <c r="N14" t="s">
        <v>675</v>
      </c>
      <c r="P14" t="s">
        <v>702</v>
      </c>
      <c r="Q14">
        <v>1.03</v>
      </c>
      <c r="R14">
        <v>1.3513513513513513</v>
      </c>
      <c r="S14">
        <v>0.74160000000000004</v>
      </c>
      <c r="T14">
        <v>0.56240000000000001</v>
      </c>
      <c r="U14">
        <v>0.45139999999999997</v>
      </c>
      <c r="V14">
        <v>1.3186344238975818</v>
      </c>
      <c r="W14">
        <v>1.4305555555555556</v>
      </c>
      <c r="X14">
        <v>1.3157894736842106</v>
      </c>
      <c r="Y14">
        <v>1.2131147540983607</v>
      </c>
    </row>
    <row r="15" spans="1:25">
      <c r="A15" t="s">
        <v>413</v>
      </c>
      <c r="B15" t="s">
        <v>632</v>
      </c>
      <c r="D15">
        <v>1</v>
      </c>
      <c r="E15">
        <v>1.03</v>
      </c>
      <c r="F15">
        <v>0.7</v>
      </c>
      <c r="G15">
        <v>0.98</v>
      </c>
      <c r="H15">
        <v>0.74</v>
      </c>
      <c r="I15">
        <v>0.74</v>
      </c>
      <c r="J15">
        <v>0.63</v>
      </c>
      <c r="K15">
        <v>1.97</v>
      </c>
      <c r="L15">
        <v>2.65</v>
      </c>
      <c r="M15">
        <v>1.66</v>
      </c>
      <c r="N15" t="s">
        <v>675</v>
      </c>
      <c r="P15" t="s">
        <v>702</v>
      </c>
      <c r="Q15">
        <v>1.0510204081632653</v>
      </c>
      <c r="R15">
        <v>1.3243243243243243</v>
      </c>
      <c r="S15">
        <v>0.72099999999999997</v>
      </c>
      <c r="T15">
        <v>0.54759999999999998</v>
      </c>
      <c r="U15">
        <v>0.4662</v>
      </c>
      <c r="V15">
        <v>1.316654492330168</v>
      </c>
      <c r="W15">
        <v>1.4714285714285715</v>
      </c>
      <c r="X15">
        <v>1.3243243243243243</v>
      </c>
      <c r="Y15">
        <v>1.1746031746031746</v>
      </c>
    </row>
    <row r="16" spans="1:25">
      <c r="A16" t="s">
        <v>413</v>
      </c>
      <c r="B16" t="s">
        <v>637</v>
      </c>
      <c r="D16">
        <v>1</v>
      </c>
      <c r="E16">
        <v>1.08</v>
      </c>
      <c r="F16">
        <v>0.71</v>
      </c>
      <c r="G16">
        <v>1</v>
      </c>
      <c r="H16">
        <v>0.8</v>
      </c>
      <c r="I16">
        <v>0.83</v>
      </c>
      <c r="J16">
        <v>0.64</v>
      </c>
      <c r="K16">
        <v>2.04</v>
      </c>
      <c r="L16">
        <v>2.8</v>
      </c>
      <c r="M16">
        <v>1.76</v>
      </c>
      <c r="N16" t="s">
        <v>675</v>
      </c>
      <c r="P16" t="s">
        <v>702</v>
      </c>
      <c r="Q16">
        <v>1.08</v>
      </c>
      <c r="R16">
        <v>1.2048192771084338</v>
      </c>
      <c r="S16">
        <v>0.76680000000000004</v>
      </c>
      <c r="T16">
        <v>0.66400000000000003</v>
      </c>
      <c r="U16">
        <v>0.53120000000000001</v>
      </c>
      <c r="V16">
        <v>1.1548192771084338</v>
      </c>
      <c r="W16">
        <v>1.5211267605633805</v>
      </c>
      <c r="X16">
        <v>1.25</v>
      </c>
      <c r="Y16">
        <v>1.296875</v>
      </c>
    </row>
    <row r="17" spans="1:25">
      <c r="A17" t="s">
        <v>413</v>
      </c>
      <c r="B17" t="s">
        <v>637</v>
      </c>
      <c r="D17">
        <v>1</v>
      </c>
      <c r="E17">
        <v>1.08</v>
      </c>
      <c r="F17">
        <v>0.75</v>
      </c>
      <c r="G17">
        <v>1.04</v>
      </c>
      <c r="H17">
        <v>0.75</v>
      </c>
      <c r="I17">
        <v>0.8</v>
      </c>
      <c r="J17">
        <v>0.65</v>
      </c>
      <c r="K17">
        <v>2.1</v>
      </c>
      <c r="L17">
        <v>2.83</v>
      </c>
      <c r="M17">
        <v>1.78</v>
      </c>
      <c r="N17" t="s">
        <v>675</v>
      </c>
      <c r="P17" t="s">
        <v>702</v>
      </c>
      <c r="Q17">
        <v>1.0384615384615385</v>
      </c>
      <c r="R17">
        <v>1.3</v>
      </c>
      <c r="S17">
        <v>0.81</v>
      </c>
      <c r="T17">
        <v>0.60000000000000009</v>
      </c>
      <c r="U17">
        <v>0.52</v>
      </c>
      <c r="V17">
        <v>1.3499999999999999</v>
      </c>
      <c r="W17">
        <v>1.4400000000000002</v>
      </c>
      <c r="X17">
        <v>1.3866666666666667</v>
      </c>
      <c r="Y17">
        <v>1.2307692307692308</v>
      </c>
    </row>
    <row r="18" spans="1:25">
      <c r="A18" t="s">
        <v>413</v>
      </c>
      <c r="B18" t="s">
        <v>704</v>
      </c>
      <c r="D18">
        <v>1</v>
      </c>
      <c r="E18">
        <v>1.08</v>
      </c>
      <c r="F18">
        <v>0.75</v>
      </c>
      <c r="G18">
        <v>1.07</v>
      </c>
      <c r="H18">
        <v>0.79</v>
      </c>
      <c r="I18">
        <v>0.81</v>
      </c>
      <c r="J18">
        <v>0.61</v>
      </c>
      <c r="K18">
        <v>2.11</v>
      </c>
      <c r="L18">
        <v>2.86</v>
      </c>
      <c r="M18">
        <v>1.82</v>
      </c>
      <c r="N18" t="s">
        <v>675</v>
      </c>
      <c r="P18" t="s">
        <v>702</v>
      </c>
      <c r="Q18">
        <v>1.0093457943925235</v>
      </c>
      <c r="R18">
        <v>1.3209876543209877</v>
      </c>
      <c r="S18">
        <v>0.81</v>
      </c>
      <c r="T18">
        <v>0.63990000000000002</v>
      </c>
      <c r="U18">
        <v>0.49410000000000004</v>
      </c>
      <c r="V18">
        <v>1.2658227848101267</v>
      </c>
      <c r="W18">
        <v>1.4400000000000002</v>
      </c>
      <c r="X18">
        <v>1.3544303797468356</v>
      </c>
      <c r="Y18">
        <v>1.3278688524590165</v>
      </c>
    </row>
    <row r="19" spans="1:25">
      <c r="A19" t="s">
        <v>413</v>
      </c>
      <c r="B19" t="s">
        <v>704</v>
      </c>
      <c r="D19">
        <v>1</v>
      </c>
      <c r="E19">
        <v>1.07</v>
      </c>
      <c r="F19">
        <v>0.73</v>
      </c>
      <c r="G19">
        <v>1.04</v>
      </c>
      <c r="H19">
        <v>0.78</v>
      </c>
      <c r="I19">
        <v>0.81</v>
      </c>
      <c r="J19">
        <v>0.63</v>
      </c>
      <c r="K19">
        <v>2.04</v>
      </c>
      <c r="L19">
        <v>2.82</v>
      </c>
      <c r="M19">
        <v>1.81</v>
      </c>
      <c r="N19" t="s">
        <v>675</v>
      </c>
      <c r="P19" t="s">
        <v>702</v>
      </c>
      <c r="Q19">
        <v>1.028846153846154</v>
      </c>
      <c r="R19">
        <v>1.2839506172839505</v>
      </c>
      <c r="S19">
        <v>0.78110000000000002</v>
      </c>
      <c r="T19">
        <v>0.63180000000000003</v>
      </c>
      <c r="U19">
        <v>0.51030000000000009</v>
      </c>
      <c r="V19">
        <v>1.2363089585311808</v>
      </c>
      <c r="W19">
        <v>1.4657534246575343</v>
      </c>
      <c r="X19">
        <v>1.3333333333333333</v>
      </c>
      <c r="Y19">
        <v>1.2857142857142858</v>
      </c>
    </row>
    <row r="20" spans="1:25">
      <c r="A20" t="s">
        <v>413</v>
      </c>
      <c r="B20" t="s">
        <v>638</v>
      </c>
      <c r="D20">
        <v>1</v>
      </c>
      <c r="E20">
        <v>1.1200000000000001</v>
      </c>
      <c r="F20">
        <v>0.76</v>
      </c>
      <c r="G20">
        <v>1.06</v>
      </c>
      <c r="H20">
        <v>0.81</v>
      </c>
      <c r="I20">
        <v>0.7</v>
      </c>
      <c r="J20">
        <v>0.66</v>
      </c>
      <c r="K20">
        <v>2.16</v>
      </c>
      <c r="L20">
        <v>2.82</v>
      </c>
      <c r="M20">
        <v>1.73</v>
      </c>
      <c r="N20" t="s">
        <v>675</v>
      </c>
      <c r="P20" t="s">
        <v>702</v>
      </c>
      <c r="Q20">
        <v>1.0566037735849056</v>
      </c>
      <c r="R20">
        <v>1.5142857142857145</v>
      </c>
      <c r="S20">
        <v>0.85120000000000007</v>
      </c>
      <c r="T20">
        <v>0.56699999999999995</v>
      </c>
      <c r="U20">
        <v>0.46199999999999997</v>
      </c>
      <c r="V20">
        <v>1.5012345679012349</v>
      </c>
      <c r="W20">
        <v>1.4736842105263159</v>
      </c>
      <c r="X20">
        <v>1.308641975308642</v>
      </c>
      <c r="Y20">
        <v>1.0606060606060606</v>
      </c>
    </row>
    <row r="21" spans="1:25">
      <c r="A21" t="s">
        <v>413</v>
      </c>
      <c r="B21" t="s">
        <v>638</v>
      </c>
      <c r="D21">
        <v>1</v>
      </c>
      <c r="E21">
        <v>1.1299999999999999</v>
      </c>
      <c r="F21">
        <v>0.72</v>
      </c>
      <c r="G21">
        <v>1.1000000000000001</v>
      </c>
      <c r="H21">
        <v>0.76</v>
      </c>
      <c r="I21">
        <v>0.71</v>
      </c>
      <c r="J21">
        <v>0.63</v>
      </c>
      <c r="K21">
        <v>2.1</v>
      </c>
      <c r="L21">
        <v>2.72</v>
      </c>
      <c r="M21">
        <v>1.69</v>
      </c>
      <c r="N21" t="s">
        <v>675</v>
      </c>
      <c r="P21" t="s">
        <v>702</v>
      </c>
      <c r="Q21">
        <v>1.0272727272727271</v>
      </c>
      <c r="R21">
        <v>1.5492957746478875</v>
      </c>
      <c r="S21">
        <v>0.81359999999999988</v>
      </c>
      <c r="T21">
        <v>0.53959999999999997</v>
      </c>
      <c r="U21">
        <v>0.44729999999999998</v>
      </c>
      <c r="V21">
        <v>1.5077835433654558</v>
      </c>
      <c r="W21">
        <v>1.5694444444444444</v>
      </c>
      <c r="X21">
        <v>1.4473684210526316</v>
      </c>
      <c r="Y21">
        <v>1.126984126984127</v>
      </c>
    </row>
    <row r="22" spans="1:25">
      <c r="A22" t="s">
        <v>413</v>
      </c>
      <c r="B22" t="s">
        <v>672</v>
      </c>
      <c r="C22">
        <v>2813</v>
      </c>
      <c r="D22">
        <v>2</v>
      </c>
      <c r="E22">
        <v>0.97</v>
      </c>
      <c r="F22">
        <v>0.75</v>
      </c>
      <c r="G22">
        <v>0.84</v>
      </c>
      <c r="H22">
        <v>0.78</v>
      </c>
      <c r="I22">
        <v>0.83</v>
      </c>
      <c r="J22">
        <v>0.73</v>
      </c>
      <c r="L22">
        <v>2.75</v>
      </c>
      <c r="N22" t="s">
        <v>675</v>
      </c>
      <c r="O22" t="s">
        <v>700</v>
      </c>
      <c r="P22" t="s">
        <v>701</v>
      </c>
      <c r="Q22">
        <v>1.1547619047619049</v>
      </c>
      <c r="R22">
        <v>1.0120481927710843</v>
      </c>
      <c r="S22">
        <v>0.72750000000000004</v>
      </c>
      <c r="T22">
        <v>0.64739999999999998</v>
      </c>
      <c r="U22">
        <v>0.60589999999999999</v>
      </c>
      <c r="V22">
        <v>1.1237256719184432</v>
      </c>
      <c r="W22">
        <v>1.2933333333333332</v>
      </c>
      <c r="X22">
        <v>1.0769230769230769</v>
      </c>
      <c r="Y22">
        <v>1.1369863013698629</v>
      </c>
    </row>
    <row r="23" spans="1:25">
      <c r="A23" t="s">
        <v>413</v>
      </c>
      <c r="B23" t="s">
        <v>672</v>
      </c>
      <c r="C23">
        <v>2821</v>
      </c>
      <c r="D23">
        <v>2</v>
      </c>
      <c r="E23">
        <v>0.96</v>
      </c>
      <c r="F23">
        <v>0.71</v>
      </c>
      <c r="G23">
        <v>1</v>
      </c>
      <c r="H23">
        <v>0.76</v>
      </c>
      <c r="I23">
        <v>0.7</v>
      </c>
      <c r="J23">
        <v>0.57999999999999996</v>
      </c>
      <c r="L23">
        <v>2.65</v>
      </c>
      <c r="N23" t="s">
        <v>675</v>
      </c>
      <c r="O23" t="s">
        <v>700</v>
      </c>
      <c r="P23" t="s">
        <v>701</v>
      </c>
      <c r="Q23">
        <v>0.96</v>
      </c>
      <c r="R23">
        <v>1.4285714285714286</v>
      </c>
      <c r="S23">
        <v>0.68159999999999998</v>
      </c>
      <c r="T23">
        <v>0.53199999999999992</v>
      </c>
      <c r="U23">
        <v>0.40599999999999997</v>
      </c>
      <c r="V23">
        <v>1.2812030075187972</v>
      </c>
      <c r="W23">
        <v>1.352112676056338</v>
      </c>
      <c r="X23">
        <v>1.3157894736842106</v>
      </c>
      <c r="Y23">
        <v>1.2068965517241379</v>
      </c>
    </row>
    <row r="24" spans="1:25">
      <c r="A24" t="s">
        <v>413</v>
      </c>
      <c r="B24" t="s">
        <v>672</v>
      </c>
      <c r="C24">
        <v>2861</v>
      </c>
      <c r="D24">
        <v>2</v>
      </c>
      <c r="G24">
        <v>0.98</v>
      </c>
      <c r="H24">
        <v>0.73</v>
      </c>
      <c r="I24">
        <v>0.78</v>
      </c>
      <c r="J24">
        <v>0.64</v>
      </c>
      <c r="N24" t="s">
        <v>675</v>
      </c>
      <c r="O24" t="s">
        <v>700</v>
      </c>
      <c r="P24" t="s">
        <v>701</v>
      </c>
      <c r="R24">
        <v>1.2564102564102564</v>
      </c>
      <c r="T24">
        <v>0.56940000000000002</v>
      </c>
      <c r="U24">
        <v>0.49920000000000003</v>
      </c>
      <c r="X24">
        <v>1.3424657534246576</v>
      </c>
      <c r="Y24">
        <v>1.21875</v>
      </c>
    </row>
    <row r="25" spans="1:25">
      <c r="A25" t="s">
        <v>413</v>
      </c>
      <c r="B25" t="s">
        <v>672</v>
      </c>
      <c r="C25">
        <v>2863</v>
      </c>
      <c r="D25">
        <v>2</v>
      </c>
      <c r="E25">
        <v>1.04</v>
      </c>
      <c r="F25">
        <v>0.75</v>
      </c>
      <c r="G25">
        <v>1.05</v>
      </c>
      <c r="H25">
        <v>0.8</v>
      </c>
      <c r="I25">
        <v>0.78</v>
      </c>
      <c r="J25">
        <v>0.63</v>
      </c>
      <c r="L25">
        <v>2.75</v>
      </c>
      <c r="N25" t="s">
        <v>675</v>
      </c>
      <c r="O25" t="s">
        <v>700</v>
      </c>
      <c r="P25" t="s">
        <v>701</v>
      </c>
      <c r="Q25">
        <v>0.99047619047619051</v>
      </c>
      <c r="R25">
        <v>1.3461538461538463</v>
      </c>
      <c r="S25">
        <v>0.78</v>
      </c>
      <c r="T25">
        <v>0.62400000000000011</v>
      </c>
      <c r="U25">
        <v>0.4914</v>
      </c>
      <c r="V25">
        <v>1.2499999999999998</v>
      </c>
      <c r="W25">
        <v>1.3866666666666667</v>
      </c>
      <c r="X25">
        <v>1.3125</v>
      </c>
      <c r="Y25">
        <v>1.2380952380952381</v>
      </c>
    </row>
    <row r="26" spans="1:25">
      <c r="A26" t="s">
        <v>413</v>
      </c>
      <c r="B26" t="s">
        <v>672</v>
      </c>
      <c r="C26">
        <v>2874</v>
      </c>
      <c r="D26">
        <v>2</v>
      </c>
      <c r="E26">
        <v>1.02</v>
      </c>
      <c r="F26">
        <v>0.72</v>
      </c>
      <c r="G26">
        <v>1.01</v>
      </c>
      <c r="H26">
        <v>0.79</v>
      </c>
      <c r="I26">
        <v>0.73</v>
      </c>
      <c r="J26">
        <v>0.65</v>
      </c>
      <c r="L26">
        <v>2.75</v>
      </c>
      <c r="N26" t="s">
        <v>675</v>
      </c>
      <c r="O26" t="s">
        <v>700</v>
      </c>
      <c r="P26" t="s">
        <v>701</v>
      </c>
      <c r="Q26">
        <v>1.0099009900990099</v>
      </c>
      <c r="R26">
        <v>1.3835616438356164</v>
      </c>
      <c r="S26">
        <v>0.73439999999999994</v>
      </c>
      <c r="T26">
        <v>0.57669999999999999</v>
      </c>
      <c r="U26">
        <v>0.47449999999999998</v>
      </c>
      <c r="V26">
        <v>1.2734524015952835</v>
      </c>
      <c r="W26">
        <v>1.4166666666666667</v>
      </c>
      <c r="X26">
        <v>1.2784810126582278</v>
      </c>
      <c r="Y26">
        <v>1.1230769230769231</v>
      </c>
    </row>
    <row r="27" spans="1:25">
      <c r="A27" t="s">
        <v>413</v>
      </c>
      <c r="B27" t="s">
        <v>672</v>
      </c>
      <c r="C27">
        <v>2875</v>
      </c>
      <c r="D27">
        <v>2</v>
      </c>
      <c r="E27">
        <v>1.02</v>
      </c>
      <c r="F27">
        <v>0.71</v>
      </c>
      <c r="G27">
        <v>1.03</v>
      </c>
      <c r="H27">
        <v>0.77</v>
      </c>
      <c r="I27">
        <v>0.83</v>
      </c>
      <c r="J27">
        <v>0.67</v>
      </c>
      <c r="L27">
        <v>2.83</v>
      </c>
      <c r="N27" t="s">
        <v>675</v>
      </c>
      <c r="O27" t="s">
        <v>700</v>
      </c>
      <c r="P27" t="s">
        <v>701</v>
      </c>
      <c r="Q27">
        <v>0.99029126213592233</v>
      </c>
      <c r="R27">
        <v>1.2409638554216869</v>
      </c>
      <c r="S27">
        <v>0.72419999999999995</v>
      </c>
      <c r="T27">
        <v>0.6391</v>
      </c>
      <c r="U27">
        <v>0.55610000000000004</v>
      </c>
      <c r="V27">
        <v>1.1331560006258801</v>
      </c>
      <c r="W27">
        <v>1.4366197183098592</v>
      </c>
      <c r="X27">
        <v>1.3376623376623378</v>
      </c>
      <c r="Y27">
        <v>1.2388059701492535</v>
      </c>
    </row>
    <row r="28" spans="1:25">
      <c r="A28" t="s">
        <v>413</v>
      </c>
      <c r="B28" t="s">
        <v>672</v>
      </c>
      <c r="C28">
        <v>2877</v>
      </c>
      <c r="D28">
        <v>2</v>
      </c>
      <c r="E28">
        <v>1.04</v>
      </c>
      <c r="F28">
        <v>0.79</v>
      </c>
      <c r="G28">
        <v>1.05</v>
      </c>
      <c r="H28">
        <v>0.86</v>
      </c>
      <c r="I28">
        <v>0.78</v>
      </c>
      <c r="J28">
        <v>0.68</v>
      </c>
      <c r="L28">
        <v>2.9</v>
      </c>
      <c r="N28" t="s">
        <v>675</v>
      </c>
      <c r="O28" t="s">
        <v>700</v>
      </c>
      <c r="P28" t="s">
        <v>701</v>
      </c>
      <c r="Q28">
        <v>0.99047619047619051</v>
      </c>
      <c r="R28">
        <v>1.3461538461538463</v>
      </c>
      <c r="S28">
        <v>0.82160000000000011</v>
      </c>
      <c r="T28">
        <v>0.67080000000000006</v>
      </c>
      <c r="U28">
        <v>0.53040000000000009</v>
      </c>
      <c r="V28">
        <v>1.2248062015503876</v>
      </c>
      <c r="W28">
        <v>1.3164556962025316</v>
      </c>
      <c r="X28">
        <v>1.2209302325581397</v>
      </c>
      <c r="Y28">
        <v>1.1470588235294117</v>
      </c>
    </row>
    <row r="29" spans="1:25">
      <c r="A29" t="s">
        <v>413</v>
      </c>
      <c r="B29" t="s">
        <v>672</v>
      </c>
      <c r="C29">
        <v>2944</v>
      </c>
      <c r="D29">
        <v>2</v>
      </c>
      <c r="E29">
        <v>1.05</v>
      </c>
      <c r="F29">
        <v>0.72</v>
      </c>
      <c r="G29">
        <v>1.05</v>
      </c>
      <c r="H29">
        <v>0.8</v>
      </c>
      <c r="I29">
        <v>0.77</v>
      </c>
      <c r="J29">
        <v>0.68</v>
      </c>
      <c r="L29">
        <v>2.88</v>
      </c>
      <c r="N29" t="s">
        <v>675</v>
      </c>
      <c r="O29" t="s">
        <v>700</v>
      </c>
      <c r="P29" t="s">
        <v>701</v>
      </c>
      <c r="Q29">
        <v>1</v>
      </c>
      <c r="R29">
        <v>1.3636363636363638</v>
      </c>
      <c r="S29">
        <v>0.75600000000000001</v>
      </c>
      <c r="T29">
        <v>0.6160000000000001</v>
      </c>
      <c r="U29">
        <v>0.52360000000000007</v>
      </c>
      <c r="V29">
        <v>1.2272727272727271</v>
      </c>
      <c r="W29">
        <v>1.4583333333333335</v>
      </c>
      <c r="X29">
        <v>1.3125</v>
      </c>
      <c r="Y29">
        <v>1.1323529411764706</v>
      </c>
    </row>
    <row r="30" spans="1:25">
      <c r="A30" t="s">
        <v>413</v>
      </c>
      <c r="B30" t="s">
        <v>672</v>
      </c>
      <c r="C30">
        <v>2954</v>
      </c>
      <c r="D30">
        <v>2</v>
      </c>
      <c r="E30">
        <v>1.05</v>
      </c>
      <c r="F30">
        <v>0.76</v>
      </c>
      <c r="G30">
        <v>1.07</v>
      </c>
      <c r="H30">
        <v>0.82</v>
      </c>
      <c r="I30">
        <v>0.82</v>
      </c>
      <c r="J30">
        <v>0.64</v>
      </c>
      <c r="L30">
        <v>2.87</v>
      </c>
      <c r="N30" t="s">
        <v>675</v>
      </c>
      <c r="O30" t="s">
        <v>700</v>
      </c>
      <c r="P30" t="s">
        <v>701</v>
      </c>
      <c r="Q30">
        <v>0.98130841121495327</v>
      </c>
      <c r="R30">
        <v>1.3048780487804879</v>
      </c>
      <c r="S30">
        <v>0.79800000000000004</v>
      </c>
      <c r="T30">
        <v>0.67239999999999989</v>
      </c>
      <c r="U30">
        <v>0.52479999999999993</v>
      </c>
      <c r="V30">
        <v>1.186793575252826</v>
      </c>
      <c r="W30">
        <v>1.381578947368421</v>
      </c>
      <c r="X30">
        <v>1.3048780487804879</v>
      </c>
      <c r="Y30">
        <v>1.28125</v>
      </c>
    </row>
    <row r="31" spans="1:25">
      <c r="A31" t="s">
        <v>413</v>
      </c>
      <c r="B31" t="s">
        <v>672</v>
      </c>
      <c r="C31">
        <v>2955</v>
      </c>
      <c r="D31">
        <v>2</v>
      </c>
      <c r="E31">
        <v>1.03</v>
      </c>
      <c r="F31">
        <v>0.72</v>
      </c>
      <c r="G31">
        <v>1.02</v>
      </c>
      <c r="H31">
        <v>0.78</v>
      </c>
      <c r="I31">
        <v>0.75</v>
      </c>
      <c r="J31">
        <v>0.64</v>
      </c>
      <c r="L31">
        <v>2.78</v>
      </c>
      <c r="N31" t="s">
        <v>675</v>
      </c>
      <c r="O31" t="s">
        <v>700</v>
      </c>
      <c r="P31" t="s">
        <v>701</v>
      </c>
      <c r="Q31">
        <v>1.0098039215686274</v>
      </c>
      <c r="R31">
        <v>1.36</v>
      </c>
      <c r="S31">
        <v>0.74160000000000004</v>
      </c>
      <c r="T31">
        <v>0.58499999999999996</v>
      </c>
      <c r="U31">
        <v>0.48</v>
      </c>
      <c r="V31">
        <v>1.2676923076923079</v>
      </c>
      <c r="W31">
        <v>1.4305555555555556</v>
      </c>
      <c r="X31">
        <v>1.3076923076923077</v>
      </c>
      <c r="Y31">
        <v>1.171875</v>
      </c>
    </row>
    <row r="32" spans="1:25">
      <c r="A32" t="s">
        <v>413</v>
      </c>
      <c r="B32" t="s">
        <v>672</v>
      </c>
      <c r="C32">
        <v>2956</v>
      </c>
      <c r="D32">
        <v>2</v>
      </c>
      <c r="E32">
        <v>1.05</v>
      </c>
      <c r="F32">
        <v>0.77</v>
      </c>
      <c r="G32">
        <v>1.07</v>
      </c>
      <c r="H32">
        <v>0.81</v>
      </c>
      <c r="I32">
        <v>0.81</v>
      </c>
      <c r="J32">
        <v>0.67</v>
      </c>
      <c r="L32">
        <v>2.83</v>
      </c>
      <c r="N32" t="s">
        <v>675</v>
      </c>
      <c r="O32" t="s">
        <v>700</v>
      </c>
      <c r="P32" t="s">
        <v>701</v>
      </c>
      <c r="Q32">
        <v>0.98130841121495327</v>
      </c>
      <c r="R32">
        <v>1.3209876543209877</v>
      </c>
      <c r="S32">
        <v>0.80850000000000011</v>
      </c>
      <c r="T32">
        <v>0.65610000000000013</v>
      </c>
      <c r="U32">
        <v>0.54270000000000007</v>
      </c>
      <c r="V32">
        <v>1.2322816643804297</v>
      </c>
      <c r="W32">
        <v>1.3636363636363638</v>
      </c>
      <c r="X32">
        <v>1.3209876543209877</v>
      </c>
      <c r="Y32">
        <v>1.208955223880597</v>
      </c>
    </row>
    <row r="33" spans="1:25">
      <c r="A33" t="s">
        <v>413</v>
      </c>
      <c r="B33" t="s">
        <v>672</v>
      </c>
      <c r="C33">
        <v>3114</v>
      </c>
      <c r="D33">
        <v>2</v>
      </c>
      <c r="E33">
        <v>1.05</v>
      </c>
      <c r="F33">
        <v>0.75</v>
      </c>
      <c r="G33">
        <v>1.07</v>
      </c>
      <c r="H33">
        <v>0.78</v>
      </c>
      <c r="I33">
        <v>0.79</v>
      </c>
      <c r="J33">
        <v>0.67</v>
      </c>
      <c r="L33">
        <v>2.75</v>
      </c>
      <c r="N33" t="s">
        <v>675</v>
      </c>
      <c r="O33" t="s">
        <v>700</v>
      </c>
      <c r="P33" t="s">
        <v>701</v>
      </c>
      <c r="Q33">
        <v>0.98130841121495327</v>
      </c>
      <c r="R33">
        <v>1.3544303797468356</v>
      </c>
      <c r="S33">
        <v>0.78750000000000009</v>
      </c>
      <c r="T33">
        <v>0.61620000000000008</v>
      </c>
      <c r="U33">
        <v>0.5293000000000001</v>
      </c>
      <c r="V33">
        <v>1.2779941577409932</v>
      </c>
      <c r="W33">
        <v>1.4000000000000001</v>
      </c>
      <c r="X33">
        <v>1.3717948717948718</v>
      </c>
      <c r="Y33">
        <v>1.1791044776119404</v>
      </c>
    </row>
    <row r="34" spans="1:25">
      <c r="A34" t="s">
        <v>413</v>
      </c>
      <c r="B34" t="s">
        <v>672</v>
      </c>
      <c r="C34">
        <v>3299</v>
      </c>
      <c r="D34">
        <v>2</v>
      </c>
      <c r="E34">
        <v>0.98</v>
      </c>
      <c r="F34">
        <v>0.73</v>
      </c>
      <c r="G34">
        <v>1.01</v>
      </c>
      <c r="H34">
        <v>0.78</v>
      </c>
      <c r="I34">
        <v>0.74</v>
      </c>
      <c r="J34">
        <v>0.6</v>
      </c>
      <c r="L34">
        <v>2.75</v>
      </c>
      <c r="N34" t="s">
        <v>675</v>
      </c>
      <c r="O34" t="s">
        <v>700</v>
      </c>
      <c r="P34" t="s">
        <v>701</v>
      </c>
      <c r="Q34">
        <v>0.97029702970297027</v>
      </c>
      <c r="R34">
        <v>1.3648648648648649</v>
      </c>
      <c r="S34">
        <v>0.71539999999999992</v>
      </c>
      <c r="T34">
        <v>0.57720000000000005</v>
      </c>
      <c r="U34">
        <v>0.44400000000000001</v>
      </c>
      <c r="V34">
        <v>1.2394317394317391</v>
      </c>
      <c r="W34">
        <v>1.3424657534246576</v>
      </c>
      <c r="X34">
        <v>1.2948717948717949</v>
      </c>
      <c r="Y34">
        <v>1.2333333333333334</v>
      </c>
    </row>
    <row r="35" spans="1:25">
      <c r="A35" t="s">
        <v>413</v>
      </c>
      <c r="B35" t="s">
        <v>672</v>
      </c>
      <c r="C35">
        <v>3659</v>
      </c>
      <c r="D35">
        <v>2</v>
      </c>
      <c r="E35">
        <v>1.04</v>
      </c>
      <c r="F35">
        <v>0.77</v>
      </c>
      <c r="G35">
        <v>0.99</v>
      </c>
      <c r="H35">
        <v>0.79</v>
      </c>
      <c r="I35">
        <v>0.73</v>
      </c>
      <c r="J35">
        <v>0.65</v>
      </c>
      <c r="L35">
        <v>2.68</v>
      </c>
      <c r="N35" t="s">
        <v>675</v>
      </c>
      <c r="O35" t="s">
        <v>700</v>
      </c>
      <c r="P35" t="s">
        <v>701</v>
      </c>
      <c r="Q35">
        <v>1.0505050505050506</v>
      </c>
      <c r="R35">
        <v>1.3561643835616439</v>
      </c>
      <c r="S35">
        <v>0.80080000000000007</v>
      </c>
      <c r="T35">
        <v>0.57669999999999999</v>
      </c>
      <c r="U35">
        <v>0.47449999999999998</v>
      </c>
      <c r="V35">
        <v>1.3885902548985609</v>
      </c>
      <c r="W35">
        <v>1.3506493506493507</v>
      </c>
      <c r="X35">
        <v>1.2531645569620253</v>
      </c>
      <c r="Y35">
        <v>1.1230769230769231</v>
      </c>
    </row>
    <row r="36" spans="1:25">
      <c r="A36" t="s">
        <v>413</v>
      </c>
      <c r="B36" t="s">
        <v>672</v>
      </c>
      <c r="C36">
        <v>3660</v>
      </c>
      <c r="D36">
        <v>2</v>
      </c>
      <c r="E36">
        <v>1.03</v>
      </c>
      <c r="F36">
        <v>0.72</v>
      </c>
      <c r="G36">
        <v>1.03</v>
      </c>
      <c r="H36">
        <v>0.77</v>
      </c>
      <c r="I36">
        <v>0.72</v>
      </c>
      <c r="J36">
        <v>0.62</v>
      </c>
      <c r="L36">
        <v>2.72</v>
      </c>
      <c r="N36" t="s">
        <v>675</v>
      </c>
      <c r="O36" t="s">
        <v>700</v>
      </c>
      <c r="P36" t="s">
        <v>701</v>
      </c>
      <c r="Q36">
        <v>1</v>
      </c>
      <c r="R36">
        <v>1.4305555555555556</v>
      </c>
      <c r="S36">
        <v>0.74160000000000004</v>
      </c>
      <c r="T36">
        <v>0.5544</v>
      </c>
      <c r="U36">
        <v>0.44639999999999996</v>
      </c>
      <c r="V36">
        <v>1.3376623376623378</v>
      </c>
      <c r="W36">
        <v>1.4305555555555556</v>
      </c>
      <c r="X36">
        <v>1.3376623376623378</v>
      </c>
      <c r="Y36">
        <v>1.161290322580645</v>
      </c>
    </row>
    <row r="37" spans="1:25">
      <c r="A37" t="s">
        <v>413</v>
      </c>
      <c r="B37" t="s">
        <v>672</v>
      </c>
      <c r="C37">
        <v>3778</v>
      </c>
      <c r="D37">
        <v>2</v>
      </c>
      <c r="E37">
        <v>1.06</v>
      </c>
      <c r="F37">
        <v>0.75</v>
      </c>
      <c r="G37">
        <v>1.03</v>
      </c>
      <c r="H37">
        <v>0.78</v>
      </c>
      <c r="I37">
        <v>0.71</v>
      </c>
      <c r="J37">
        <v>0.66</v>
      </c>
      <c r="L37">
        <v>2.8</v>
      </c>
      <c r="N37" t="s">
        <v>675</v>
      </c>
      <c r="O37" t="s">
        <v>700</v>
      </c>
      <c r="P37" t="s">
        <v>701</v>
      </c>
      <c r="Q37">
        <v>1.029126213592233</v>
      </c>
      <c r="R37">
        <v>1.4507042253521127</v>
      </c>
      <c r="S37">
        <v>0.79500000000000004</v>
      </c>
      <c r="T37">
        <v>0.55379999999999996</v>
      </c>
      <c r="U37">
        <v>0.46860000000000002</v>
      </c>
      <c r="V37">
        <v>1.4355362946912245</v>
      </c>
      <c r="W37">
        <v>1.4133333333333333</v>
      </c>
      <c r="X37">
        <v>1.3205128205128205</v>
      </c>
      <c r="Y37">
        <v>1.0757575757575757</v>
      </c>
    </row>
    <row r="38" spans="1:25">
      <c r="A38" t="s">
        <v>413</v>
      </c>
      <c r="B38" t="s">
        <v>672</v>
      </c>
      <c r="C38">
        <v>3792</v>
      </c>
      <c r="D38">
        <v>2</v>
      </c>
      <c r="E38">
        <v>1.05</v>
      </c>
      <c r="F38">
        <v>0.78</v>
      </c>
      <c r="G38">
        <v>1.1000000000000001</v>
      </c>
      <c r="H38">
        <v>0.85</v>
      </c>
      <c r="I38">
        <v>0.78</v>
      </c>
      <c r="J38">
        <v>0.69</v>
      </c>
      <c r="L38">
        <v>2.9</v>
      </c>
      <c r="N38" t="s">
        <v>675</v>
      </c>
      <c r="O38" t="s">
        <v>700</v>
      </c>
      <c r="P38" t="s">
        <v>701</v>
      </c>
      <c r="Q38">
        <v>0.95454545454545447</v>
      </c>
      <c r="R38">
        <v>1.4102564102564104</v>
      </c>
      <c r="S38">
        <v>0.81900000000000006</v>
      </c>
      <c r="T38">
        <v>0.66300000000000003</v>
      </c>
      <c r="U38">
        <v>0.53820000000000001</v>
      </c>
      <c r="V38">
        <v>1.2352941176470589</v>
      </c>
      <c r="W38">
        <v>1.3461538461538463</v>
      </c>
      <c r="X38">
        <v>1.2941176470588236</v>
      </c>
      <c r="Y38">
        <v>1.1304347826086958</v>
      </c>
    </row>
    <row r="39" spans="1:25">
      <c r="A39" t="s">
        <v>413</v>
      </c>
      <c r="B39" t="s">
        <v>672</v>
      </c>
      <c r="C39">
        <v>4110</v>
      </c>
      <c r="D39">
        <v>2</v>
      </c>
      <c r="E39">
        <v>1.03</v>
      </c>
      <c r="F39">
        <v>0.77</v>
      </c>
      <c r="G39">
        <v>1.03</v>
      </c>
      <c r="H39">
        <v>0.78</v>
      </c>
      <c r="I39">
        <v>0.84</v>
      </c>
      <c r="J39">
        <v>0.7</v>
      </c>
      <c r="L39">
        <v>2.9</v>
      </c>
      <c r="N39" t="s">
        <v>675</v>
      </c>
      <c r="O39" t="s">
        <v>700</v>
      </c>
      <c r="P39" t="s">
        <v>701</v>
      </c>
      <c r="Q39">
        <v>1</v>
      </c>
      <c r="R39">
        <v>1.2261904761904763</v>
      </c>
      <c r="S39">
        <v>0.79310000000000003</v>
      </c>
      <c r="T39">
        <v>0.6552</v>
      </c>
      <c r="U39">
        <v>0.58799999999999997</v>
      </c>
      <c r="V39">
        <v>1.2104700854700856</v>
      </c>
      <c r="W39">
        <v>1.3376623376623378</v>
      </c>
      <c r="X39">
        <v>1.3205128205128205</v>
      </c>
      <c r="Y39">
        <v>1.2</v>
      </c>
    </row>
    <row r="40" spans="1:25">
      <c r="A40" t="s">
        <v>413</v>
      </c>
      <c r="B40" t="s">
        <v>672</v>
      </c>
      <c r="C40">
        <v>5053</v>
      </c>
      <c r="D40">
        <v>2</v>
      </c>
      <c r="E40">
        <v>1.03</v>
      </c>
      <c r="F40">
        <v>0.74</v>
      </c>
      <c r="G40">
        <v>1.01</v>
      </c>
      <c r="H40">
        <v>0.79</v>
      </c>
      <c r="I40">
        <v>0.7</v>
      </c>
      <c r="J40">
        <v>0.64</v>
      </c>
      <c r="L40">
        <v>2.8</v>
      </c>
      <c r="N40" t="s">
        <v>675</v>
      </c>
      <c r="O40" t="s">
        <v>700</v>
      </c>
      <c r="P40" t="s">
        <v>701</v>
      </c>
      <c r="Q40">
        <v>1.0198019801980198</v>
      </c>
      <c r="R40">
        <v>1.4428571428571431</v>
      </c>
      <c r="S40">
        <v>0.76219999999999999</v>
      </c>
      <c r="T40">
        <v>0.55299999999999994</v>
      </c>
      <c r="U40">
        <v>0.44799999999999995</v>
      </c>
      <c r="V40">
        <v>1.3783001808318265</v>
      </c>
      <c r="W40">
        <v>1.3918918918918919</v>
      </c>
      <c r="X40">
        <v>1.2784810126582278</v>
      </c>
      <c r="Y40">
        <v>1.09375</v>
      </c>
    </row>
    <row r="41" spans="1:25">
      <c r="A41" t="s">
        <v>413</v>
      </c>
      <c r="B41" t="s">
        <v>672</v>
      </c>
      <c r="C41">
        <v>5662</v>
      </c>
      <c r="D41">
        <v>2</v>
      </c>
      <c r="E41">
        <v>0.97</v>
      </c>
      <c r="F41">
        <v>0.75</v>
      </c>
      <c r="G41">
        <v>1.02</v>
      </c>
      <c r="H41">
        <v>0.78</v>
      </c>
      <c r="I41">
        <v>0.81</v>
      </c>
      <c r="J41">
        <v>0.68</v>
      </c>
      <c r="L41">
        <v>2.8</v>
      </c>
      <c r="N41" t="s">
        <v>675</v>
      </c>
      <c r="O41" t="s">
        <v>700</v>
      </c>
      <c r="P41" t="s">
        <v>701</v>
      </c>
      <c r="Q41">
        <v>0.9509803921568627</v>
      </c>
      <c r="R41">
        <v>1.2592592592592593</v>
      </c>
      <c r="S41">
        <v>0.72750000000000004</v>
      </c>
      <c r="T41">
        <v>0.63180000000000003</v>
      </c>
      <c r="U41">
        <v>0.55080000000000007</v>
      </c>
      <c r="V41">
        <v>1.1514719848053181</v>
      </c>
      <c r="W41">
        <v>1.2933333333333332</v>
      </c>
      <c r="X41">
        <v>1.3076923076923077</v>
      </c>
      <c r="Y41">
        <v>1.1911764705882353</v>
      </c>
    </row>
    <row r="42" spans="1:25">
      <c r="A42" t="s">
        <v>413</v>
      </c>
      <c r="B42" t="s">
        <v>672</v>
      </c>
      <c r="C42">
        <v>5898</v>
      </c>
      <c r="D42">
        <v>2</v>
      </c>
      <c r="E42">
        <v>1.07</v>
      </c>
      <c r="F42">
        <v>0.75</v>
      </c>
      <c r="G42">
        <v>1.05</v>
      </c>
      <c r="H42">
        <v>0.81</v>
      </c>
      <c r="I42">
        <v>0.72</v>
      </c>
      <c r="J42">
        <v>0.65</v>
      </c>
      <c r="L42">
        <v>2.8</v>
      </c>
      <c r="N42" t="s">
        <v>675</v>
      </c>
      <c r="O42" t="s">
        <v>700</v>
      </c>
      <c r="P42" t="s">
        <v>701</v>
      </c>
      <c r="Q42">
        <v>1.019047619047619</v>
      </c>
      <c r="R42">
        <v>1.4583333333333335</v>
      </c>
      <c r="S42">
        <v>0.80249999999999999</v>
      </c>
      <c r="T42">
        <v>0.58320000000000005</v>
      </c>
      <c r="U42">
        <v>0.46799999999999997</v>
      </c>
      <c r="V42">
        <v>1.376028806584362</v>
      </c>
      <c r="W42">
        <v>1.4266666666666667</v>
      </c>
      <c r="X42">
        <v>1.2962962962962963</v>
      </c>
      <c r="Y42">
        <v>1.1076923076923075</v>
      </c>
    </row>
    <row r="43" spans="1:25">
      <c r="A43" t="s">
        <v>413</v>
      </c>
      <c r="B43" t="s">
        <v>672</v>
      </c>
      <c r="C43">
        <v>6193</v>
      </c>
      <c r="D43">
        <v>2</v>
      </c>
      <c r="E43">
        <v>1.04</v>
      </c>
      <c r="F43">
        <v>0.75</v>
      </c>
      <c r="G43">
        <v>0.99</v>
      </c>
      <c r="H43">
        <v>0.79</v>
      </c>
      <c r="I43">
        <v>0.75</v>
      </c>
      <c r="J43">
        <v>0.64</v>
      </c>
      <c r="L43">
        <v>2.8</v>
      </c>
      <c r="N43" t="s">
        <v>675</v>
      </c>
      <c r="O43" t="s">
        <v>700</v>
      </c>
      <c r="P43" t="s">
        <v>701</v>
      </c>
      <c r="Q43">
        <v>1.0505050505050506</v>
      </c>
      <c r="R43">
        <v>1.32</v>
      </c>
      <c r="S43">
        <v>0.78</v>
      </c>
      <c r="T43">
        <v>0.59250000000000003</v>
      </c>
      <c r="U43">
        <v>0.48</v>
      </c>
      <c r="V43">
        <v>1.3164556962025316</v>
      </c>
      <c r="W43">
        <v>1.3866666666666667</v>
      </c>
      <c r="X43">
        <v>1.2531645569620253</v>
      </c>
      <c r="Y43">
        <v>1.171875</v>
      </c>
    </row>
    <row r="44" spans="1:25">
      <c r="A44" t="s">
        <v>899</v>
      </c>
      <c r="B44" t="s">
        <v>900</v>
      </c>
      <c r="C44" t="s">
        <v>690</v>
      </c>
      <c r="D44">
        <v>2</v>
      </c>
      <c r="E44">
        <v>1.04</v>
      </c>
      <c r="F44">
        <v>0.85</v>
      </c>
      <c r="G44">
        <v>1.02</v>
      </c>
      <c r="H44">
        <v>0.81</v>
      </c>
      <c r="I44">
        <v>0.78</v>
      </c>
      <c r="J44">
        <v>0.64</v>
      </c>
      <c r="Q44">
        <v>1.0196078431372548</v>
      </c>
      <c r="R44">
        <v>1.3076923076923077</v>
      </c>
      <c r="S44">
        <v>0.88400000000000001</v>
      </c>
      <c r="T44">
        <v>0.63180000000000003</v>
      </c>
      <c r="U44">
        <v>0.49920000000000003</v>
      </c>
      <c r="V44">
        <v>1.3991769547325101</v>
      </c>
      <c r="W44">
        <v>1.223529411764706</v>
      </c>
      <c r="X44">
        <v>1.2592592592592593</v>
      </c>
      <c r="Y44">
        <v>1.21875</v>
      </c>
    </row>
    <row r="45" spans="1:25">
      <c r="A45" t="s">
        <v>413</v>
      </c>
      <c r="B45" t="s">
        <v>651</v>
      </c>
      <c r="C45">
        <v>2</v>
      </c>
      <c r="D45">
        <v>3</v>
      </c>
      <c r="E45">
        <v>1.22</v>
      </c>
      <c r="F45">
        <v>0.94</v>
      </c>
      <c r="G45">
        <v>1.1499999999999999</v>
      </c>
      <c r="H45">
        <v>0.93</v>
      </c>
      <c r="I45">
        <v>0.77</v>
      </c>
      <c r="J45">
        <v>0.69</v>
      </c>
      <c r="K45">
        <v>2.34</v>
      </c>
      <c r="L45">
        <v>3.04</v>
      </c>
      <c r="M45">
        <v>1.86</v>
      </c>
      <c r="N45" t="s">
        <v>673</v>
      </c>
      <c r="P45" t="s">
        <v>698</v>
      </c>
      <c r="Q45">
        <v>1.0608695652173914</v>
      </c>
      <c r="R45">
        <v>1.4935064935064934</v>
      </c>
      <c r="S45">
        <v>1.1467999999999998</v>
      </c>
      <c r="T45">
        <v>0.71610000000000007</v>
      </c>
      <c r="U45">
        <v>0.53129999999999999</v>
      </c>
      <c r="V45">
        <v>1.6014523111297301</v>
      </c>
      <c r="W45">
        <v>1.2978723404255319</v>
      </c>
      <c r="X45">
        <v>1.236559139784946</v>
      </c>
      <c r="Y45">
        <v>1.1159420289855073</v>
      </c>
    </row>
    <row r="46" spans="1:25">
      <c r="A46" t="s">
        <v>413</v>
      </c>
      <c r="B46" t="s">
        <v>651</v>
      </c>
      <c r="C46">
        <v>1</v>
      </c>
      <c r="D46">
        <v>3</v>
      </c>
      <c r="E46">
        <v>1.23</v>
      </c>
      <c r="F46">
        <v>0.93</v>
      </c>
      <c r="G46">
        <v>1.1299999999999999</v>
      </c>
      <c r="H46">
        <v>0.92</v>
      </c>
      <c r="I46">
        <v>0.78</v>
      </c>
      <c r="J46">
        <v>0.71</v>
      </c>
      <c r="K46">
        <v>2.3199999999999998</v>
      </c>
      <c r="L46">
        <v>3.04</v>
      </c>
      <c r="M46">
        <v>1.85</v>
      </c>
      <c r="N46" t="s">
        <v>673</v>
      </c>
      <c r="P46" t="s">
        <v>698</v>
      </c>
      <c r="Q46">
        <v>1.0884955752212391</v>
      </c>
      <c r="R46">
        <v>1.4487179487179485</v>
      </c>
      <c r="S46">
        <v>1.1439000000000001</v>
      </c>
      <c r="T46">
        <v>0.71760000000000002</v>
      </c>
      <c r="U46">
        <v>0.55379999999999996</v>
      </c>
      <c r="V46">
        <v>1.5940635451505019</v>
      </c>
      <c r="W46">
        <v>1.3225806451612903</v>
      </c>
      <c r="X46">
        <v>1.2282608695652173</v>
      </c>
      <c r="Y46">
        <v>1.0985915492957747</v>
      </c>
    </row>
    <row r="47" spans="1:25">
      <c r="A47" t="s">
        <v>413</v>
      </c>
      <c r="B47" t="s">
        <v>651</v>
      </c>
      <c r="C47">
        <v>2</v>
      </c>
      <c r="D47">
        <v>3</v>
      </c>
      <c r="E47">
        <v>1.19</v>
      </c>
      <c r="F47">
        <v>0.82</v>
      </c>
      <c r="G47">
        <v>1.05</v>
      </c>
      <c r="H47">
        <v>0.84</v>
      </c>
      <c r="I47">
        <v>0.68</v>
      </c>
      <c r="J47">
        <v>0.65</v>
      </c>
      <c r="K47">
        <v>2.16</v>
      </c>
      <c r="L47">
        <v>2.79</v>
      </c>
      <c r="M47">
        <v>1.7</v>
      </c>
      <c r="N47" t="s">
        <v>674</v>
      </c>
      <c r="P47" t="s">
        <v>698</v>
      </c>
      <c r="Q47">
        <v>1.1333333333333333</v>
      </c>
      <c r="R47">
        <v>1.5441176470588236</v>
      </c>
      <c r="S47">
        <v>0.97579999999999989</v>
      </c>
      <c r="T47">
        <v>0.57120000000000004</v>
      </c>
      <c r="U47">
        <v>0.44200000000000006</v>
      </c>
      <c r="V47">
        <v>1.708333333333333</v>
      </c>
      <c r="W47">
        <v>1.4512195121951219</v>
      </c>
      <c r="X47">
        <v>1.25</v>
      </c>
      <c r="Y47">
        <v>1.0461538461538462</v>
      </c>
    </row>
    <row r="48" spans="1:25">
      <c r="A48" t="s">
        <v>413</v>
      </c>
      <c r="B48" t="s">
        <v>651</v>
      </c>
      <c r="C48">
        <v>1</v>
      </c>
      <c r="D48">
        <v>3</v>
      </c>
      <c r="E48">
        <v>1.17</v>
      </c>
      <c r="F48">
        <v>0.82</v>
      </c>
      <c r="G48">
        <v>1.1000000000000001</v>
      </c>
      <c r="H48">
        <v>0.84</v>
      </c>
      <c r="I48">
        <v>0.75</v>
      </c>
      <c r="J48">
        <v>0.65</v>
      </c>
      <c r="K48">
        <v>2.21</v>
      </c>
      <c r="L48">
        <v>2.96</v>
      </c>
      <c r="M48">
        <v>1.85</v>
      </c>
      <c r="N48" t="s">
        <v>674</v>
      </c>
      <c r="P48" t="s">
        <v>698</v>
      </c>
      <c r="Q48">
        <v>1.0636363636363635</v>
      </c>
      <c r="R48">
        <v>1.4666666666666668</v>
      </c>
      <c r="S48">
        <v>0.95939999999999992</v>
      </c>
      <c r="T48">
        <v>0.63</v>
      </c>
      <c r="U48">
        <v>0.48750000000000004</v>
      </c>
      <c r="V48">
        <v>1.5228571428571427</v>
      </c>
      <c r="W48">
        <v>1.4268292682926829</v>
      </c>
      <c r="X48">
        <v>1.3095238095238098</v>
      </c>
      <c r="Y48">
        <v>1.1538461538461537</v>
      </c>
    </row>
    <row r="49" spans="1:25">
      <c r="A49" t="s">
        <v>413</v>
      </c>
      <c r="B49" t="s">
        <v>652</v>
      </c>
      <c r="C49" t="s">
        <v>653</v>
      </c>
      <c r="D49">
        <v>3</v>
      </c>
      <c r="E49">
        <v>1.1000000000000001</v>
      </c>
      <c r="F49">
        <v>0.88</v>
      </c>
      <c r="G49">
        <v>1.03</v>
      </c>
      <c r="H49">
        <v>0.86</v>
      </c>
      <c r="I49">
        <v>0.72</v>
      </c>
      <c r="J49">
        <v>0.69</v>
      </c>
      <c r="N49" t="s">
        <v>673</v>
      </c>
      <c r="O49" t="s">
        <v>699</v>
      </c>
      <c r="P49" t="s">
        <v>698</v>
      </c>
      <c r="Q49">
        <v>1.0679611650485437</v>
      </c>
      <c r="R49">
        <v>1.4305555555555556</v>
      </c>
      <c r="S49">
        <v>0.96800000000000008</v>
      </c>
      <c r="T49">
        <v>0.61919999999999997</v>
      </c>
      <c r="U49">
        <v>0.49679999999999996</v>
      </c>
      <c r="V49">
        <v>1.5633074935400519</v>
      </c>
      <c r="W49">
        <v>1.25</v>
      </c>
      <c r="X49">
        <v>1.1976744186046513</v>
      </c>
      <c r="Y49">
        <v>1.0434782608695652</v>
      </c>
    </row>
    <row r="50" spans="1:25">
      <c r="A50" t="s">
        <v>413</v>
      </c>
      <c r="B50" t="s">
        <v>652</v>
      </c>
      <c r="C50" t="s">
        <v>654</v>
      </c>
      <c r="D50">
        <v>3</v>
      </c>
      <c r="E50">
        <v>1.17</v>
      </c>
      <c r="F50">
        <v>0.9</v>
      </c>
      <c r="G50">
        <v>1.18</v>
      </c>
      <c r="H50">
        <v>0.92</v>
      </c>
      <c r="I50">
        <v>0.81</v>
      </c>
      <c r="J50">
        <v>0.75</v>
      </c>
      <c r="N50" t="s">
        <v>673</v>
      </c>
      <c r="O50" t="s">
        <v>699</v>
      </c>
      <c r="P50" t="s">
        <v>698</v>
      </c>
      <c r="Q50">
        <v>0.99152542372881358</v>
      </c>
      <c r="R50">
        <v>1.4567901234567899</v>
      </c>
      <c r="S50">
        <v>1.0529999999999999</v>
      </c>
      <c r="T50">
        <v>0.74520000000000008</v>
      </c>
      <c r="U50">
        <v>0.60750000000000004</v>
      </c>
      <c r="V50">
        <v>1.4130434782608694</v>
      </c>
      <c r="W50">
        <v>1.2999999999999998</v>
      </c>
      <c r="X50">
        <v>1.2826086956521738</v>
      </c>
      <c r="Y50">
        <v>1.08</v>
      </c>
    </row>
    <row r="51" spans="1:25">
      <c r="A51" t="s">
        <v>413</v>
      </c>
      <c r="B51" t="s">
        <v>652</v>
      </c>
      <c r="C51" t="s">
        <v>655</v>
      </c>
      <c r="D51">
        <v>3</v>
      </c>
      <c r="E51">
        <v>1.1299999999999999</v>
      </c>
      <c r="F51">
        <v>0.9</v>
      </c>
      <c r="G51">
        <v>1.08</v>
      </c>
      <c r="H51">
        <v>0.88</v>
      </c>
      <c r="I51">
        <v>0.78</v>
      </c>
      <c r="J51">
        <v>0.7</v>
      </c>
      <c r="N51" t="s">
        <v>673</v>
      </c>
      <c r="O51" t="s">
        <v>699</v>
      </c>
      <c r="P51" t="s">
        <v>698</v>
      </c>
      <c r="Q51">
        <v>1.0462962962962961</v>
      </c>
      <c r="R51">
        <v>1.3846153846153846</v>
      </c>
      <c r="S51">
        <v>1.0169999999999999</v>
      </c>
      <c r="T51">
        <v>0.68640000000000001</v>
      </c>
      <c r="U51">
        <v>0.54599999999999993</v>
      </c>
      <c r="V51">
        <v>1.4816433566433564</v>
      </c>
      <c r="W51">
        <v>1.2555555555555553</v>
      </c>
      <c r="X51">
        <v>1.2272727272727273</v>
      </c>
      <c r="Y51">
        <v>1.1142857142857143</v>
      </c>
    </row>
    <row r="52" spans="1:25">
      <c r="A52" t="s">
        <v>413</v>
      </c>
      <c r="B52" t="s">
        <v>652</v>
      </c>
      <c r="C52" t="s">
        <v>656</v>
      </c>
      <c r="D52">
        <v>3</v>
      </c>
      <c r="E52">
        <v>1.1100000000000001</v>
      </c>
      <c r="F52">
        <v>0.85</v>
      </c>
      <c r="G52">
        <v>1.0900000000000001</v>
      </c>
      <c r="H52">
        <v>0.87</v>
      </c>
      <c r="I52">
        <v>0.8</v>
      </c>
      <c r="J52">
        <v>0.73</v>
      </c>
      <c r="N52" t="s">
        <v>673</v>
      </c>
      <c r="O52" t="s">
        <v>699</v>
      </c>
      <c r="P52" t="s">
        <v>698</v>
      </c>
      <c r="Q52">
        <v>1.0183486238532111</v>
      </c>
      <c r="R52">
        <v>1.3625</v>
      </c>
      <c r="S52">
        <v>0.94350000000000001</v>
      </c>
      <c r="T52">
        <v>0.69600000000000006</v>
      </c>
      <c r="U52">
        <v>0.58399999999999996</v>
      </c>
      <c r="V52">
        <v>1.3556034482758619</v>
      </c>
      <c r="W52">
        <v>1.3058823529411767</v>
      </c>
      <c r="X52">
        <v>1.2528735632183909</v>
      </c>
      <c r="Y52">
        <v>1.0958904109589043</v>
      </c>
    </row>
    <row r="53" spans="1:25">
      <c r="A53" t="s">
        <v>413</v>
      </c>
      <c r="B53" t="s">
        <v>652</v>
      </c>
      <c r="C53" t="s">
        <v>657</v>
      </c>
      <c r="D53">
        <v>3</v>
      </c>
      <c r="E53">
        <v>1.08</v>
      </c>
      <c r="F53">
        <v>0.8</v>
      </c>
      <c r="G53">
        <v>1.05</v>
      </c>
      <c r="H53">
        <v>0.9</v>
      </c>
      <c r="I53">
        <v>0.72</v>
      </c>
      <c r="J53">
        <v>0.71</v>
      </c>
      <c r="N53" t="s">
        <v>673</v>
      </c>
      <c r="O53" t="s">
        <v>699</v>
      </c>
      <c r="P53" t="s">
        <v>698</v>
      </c>
      <c r="Q53">
        <v>1.0285714285714287</v>
      </c>
      <c r="R53">
        <v>1.4583333333333335</v>
      </c>
      <c r="S53">
        <v>0.8640000000000001</v>
      </c>
      <c r="T53">
        <v>0.64800000000000002</v>
      </c>
      <c r="U53">
        <v>0.51119999999999999</v>
      </c>
      <c r="V53">
        <v>1.3333333333333335</v>
      </c>
      <c r="W53">
        <v>1.35</v>
      </c>
      <c r="X53">
        <v>1.1666666666666667</v>
      </c>
      <c r="Y53">
        <v>1.0140845070422535</v>
      </c>
    </row>
    <row r="54" spans="1:25">
      <c r="A54" t="s">
        <v>413</v>
      </c>
      <c r="B54" t="s">
        <v>652</v>
      </c>
      <c r="C54" t="s">
        <v>658</v>
      </c>
      <c r="D54">
        <v>3</v>
      </c>
      <c r="E54">
        <v>1.17</v>
      </c>
      <c r="F54">
        <v>0.93</v>
      </c>
      <c r="G54">
        <v>1.1000000000000001</v>
      </c>
      <c r="H54">
        <v>0.95</v>
      </c>
      <c r="I54">
        <v>0.86</v>
      </c>
      <c r="J54">
        <v>0.7</v>
      </c>
      <c r="N54" t="s">
        <v>673</v>
      </c>
      <c r="O54" t="s">
        <v>699</v>
      </c>
      <c r="P54" t="s">
        <v>698</v>
      </c>
      <c r="Q54">
        <v>1.0636363636363635</v>
      </c>
      <c r="R54">
        <v>1.2790697674418605</v>
      </c>
      <c r="S54">
        <v>1.0881000000000001</v>
      </c>
      <c r="T54">
        <v>0.81699999999999995</v>
      </c>
      <c r="U54">
        <v>0.60199999999999998</v>
      </c>
      <c r="V54">
        <v>1.3318237454100368</v>
      </c>
      <c r="W54">
        <v>1.258064516129032</v>
      </c>
      <c r="X54">
        <v>1.1578947368421053</v>
      </c>
      <c r="Y54">
        <v>1.2285714285714286</v>
      </c>
    </row>
    <row r="55" spans="1:25">
      <c r="A55" t="s">
        <v>413</v>
      </c>
      <c r="B55" t="s">
        <v>652</v>
      </c>
      <c r="C55" t="s">
        <v>659</v>
      </c>
      <c r="D55">
        <v>3</v>
      </c>
      <c r="E55">
        <v>1.1399999999999999</v>
      </c>
      <c r="F55">
        <v>0.9</v>
      </c>
      <c r="G55">
        <v>1.1599999999999999</v>
      </c>
      <c r="H55">
        <v>0.9</v>
      </c>
      <c r="I55">
        <v>0.75</v>
      </c>
      <c r="J55">
        <v>0.78</v>
      </c>
      <c r="N55" t="s">
        <v>673</v>
      </c>
      <c r="O55" t="s">
        <v>699</v>
      </c>
      <c r="P55" t="s">
        <v>698</v>
      </c>
      <c r="Q55">
        <v>0.98275862068965514</v>
      </c>
      <c r="R55">
        <v>1.5466666666666666</v>
      </c>
      <c r="S55">
        <v>1.026</v>
      </c>
      <c r="T55">
        <v>0.67500000000000004</v>
      </c>
      <c r="U55">
        <v>0.58499999999999996</v>
      </c>
      <c r="V55">
        <v>1.52</v>
      </c>
      <c r="W55">
        <v>1.2666666666666666</v>
      </c>
      <c r="X55">
        <v>1.2888888888888888</v>
      </c>
      <c r="Y55">
        <v>0.96153846153846145</v>
      </c>
    </row>
    <row r="56" spans="1:25">
      <c r="A56" t="s">
        <v>413</v>
      </c>
      <c r="B56" t="s">
        <v>652</v>
      </c>
      <c r="C56" t="s">
        <v>660</v>
      </c>
      <c r="D56">
        <v>3</v>
      </c>
      <c r="E56">
        <v>1.08</v>
      </c>
      <c r="F56">
        <v>0.87</v>
      </c>
      <c r="G56">
        <v>1.08</v>
      </c>
      <c r="H56">
        <v>0.83</v>
      </c>
      <c r="I56">
        <v>0.79</v>
      </c>
      <c r="J56">
        <v>0.73</v>
      </c>
      <c r="N56" t="s">
        <v>673</v>
      </c>
      <c r="O56" t="s">
        <v>699</v>
      </c>
      <c r="P56" t="s">
        <v>698</v>
      </c>
      <c r="Q56">
        <v>1</v>
      </c>
      <c r="R56">
        <v>1.3670886075949367</v>
      </c>
      <c r="S56">
        <v>0.9396000000000001</v>
      </c>
      <c r="T56">
        <v>0.65569999999999995</v>
      </c>
      <c r="U56">
        <v>0.57669999999999999</v>
      </c>
      <c r="V56">
        <v>1.4329723959127652</v>
      </c>
      <c r="W56">
        <v>1.2413793103448276</v>
      </c>
      <c r="X56">
        <v>1.3012048192771086</v>
      </c>
      <c r="Y56">
        <v>1.0821917808219179</v>
      </c>
    </row>
    <row r="57" spans="1:25">
      <c r="A57" t="s">
        <v>413</v>
      </c>
      <c r="B57" t="s">
        <v>652</v>
      </c>
      <c r="C57" t="s">
        <v>661</v>
      </c>
      <c r="D57">
        <v>3</v>
      </c>
      <c r="E57">
        <v>1.18</v>
      </c>
      <c r="F57">
        <v>0.93</v>
      </c>
      <c r="G57">
        <v>1.2</v>
      </c>
      <c r="H57">
        <v>0.98</v>
      </c>
      <c r="I57">
        <v>0.8</v>
      </c>
      <c r="J57">
        <v>0.76</v>
      </c>
      <c r="N57" t="s">
        <v>673</v>
      </c>
      <c r="O57" t="s">
        <v>699</v>
      </c>
      <c r="P57" t="s">
        <v>698</v>
      </c>
      <c r="Q57">
        <v>0.98333333333333328</v>
      </c>
      <c r="R57">
        <v>1.4999999999999998</v>
      </c>
      <c r="S57">
        <v>1.0973999999999999</v>
      </c>
      <c r="T57">
        <v>0.78400000000000003</v>
      </c>
      <c r="U57">
        <v>0.6080000000000001</v>
      </c>
      <c r="V57">
        <v>1.3997448979591836</v>
      </c>
      <c r="W57">
        <v>1.268817204301075</v>
      </c>
      <c r="X57">
        <v>1.2244897959183674</v>
      </c>
      <c r="Y57">
        <v>1.0526315789473684</v>
      </c>
    </row>
    <row r="58" spans="1:25">
      <c r="A58" t="s">
        <v>413</v>
      </c>
      <c r="B58" t="s">
        <v>652</v>
      </c>
      <c r="C58" t="s">
        <v>662</v>
      </c>
      <c r="D58">
        <v>3</v>
      </c>
      <c r="E58">
        <v>1.1299999999999999</v>
      </c>
      <c r="F58">
        <v>0.87</v>
      </c>
      <c r="G58">
        <v>1.1200000000000001</v>
      </c>
      <c r="H58">
        <v>0.88</v>
      </c>
      <c r="I58">
        <v>0.77</v>
      </c>
      <c r="J58">
        <v>0.74</v>
      </c>
      <c r="N58" t="s">
        <v>673</v>
      </c>
      <c r="O58" t="s">
        <v>699</v>
      </c>
      <c r="P58" t="s">
        <v>698</v>
      </c>
      <c r="Q58">
        <v>1.0089285714285712</v>
      </c>
      <c r="R58">
        <v>1.4545454545454546</v>
      </c>
      <c r="S58">
        <v>0.98309999999999986</v>
      </c>
      <c r="T58">
        <v>0.67759999999999998</v>
      </c>
      <c r="U58">
        <v>0.56979999999999997</v>
      </c>
      <c r="V58">
        <v>1.4508559622195984</v>
      </c>
      <c r="W58">
        <v>1.2988505747126435</v>
      </c>
      <c r="X58">
        <v>1.2727272727272729</v>
      </c>
      <c r="Y58">
        <v>1.0405405405405406</v>
      </c>
    </row>
    <row r="59" spans="1:25">
      <c r="A59" t="s">
        <v>413</v>
      </c>
      <c r="B59" t="s">
        <v>652</v>
      </c>
      <c r="C59" t="s">
        <v>663</v>
      </c>
      <c r="D59">
        <v>3</v>
      </c>
      <c r="E59">
        <v>1.1599999999999999</v>
      </c>
      <c r="F59">
        <v>0.94</v>
      </c>
      <c r="G59">
        <v>1.0900000000000001</v>
      </c>
      <c r="H59">
        <v>0.9</v>
      </c>
      <c r="I59">
        <v>0.8</v>
      </c>
      <c r="J59">
        <v>0.71</v>
      </c>
      <c r="N59" t="s">
        <v>673</v>
      </c>
      <c r="O59" t="s">
        <v>699</v>
      </c>
      <c r="P59" t="s">
        <v>698</v>
      </c>
      <c r="Q59">
        <v>1.0642201834862384</v>
      </c>
      <c r="R59">
        <v>1.3625</v>
      </c>
      <c r="S59">
        <v>1.0903999999999998</v>
      </c>
      <c r="T59">
        <v>0.72000000000000008</v>
      </c>
      <c r="U59">
        <v>0.56799999999999995</v>
      </c>
      <c r="V59">
        <v>1.514444444444444</v>
      </c>
      <c r="W59">
        <v>1.2340425531914894</v>
      </c>
      <c r="X59">
        <v>1.2111111111111112</v>
      </c>
      <c r="Y59">
        <v>1.1267605633802817</v>
      </c>
    </row>
    <row r="60" spans="1:25">
      <c r="A60" t="s">
        <v>413</v>
      </c>
      <c r="B60" t="s">
        <v>652</v>
      </c>
      <c r="C60" t="s">
        <v>664</v>
      </c>
      <c r="D60">
        <v>3</v>
      </c>
      <c r="E60">
        <v>1.1200000000000001</v>
      </c>
      <c r="F60">
        <v>0.92</v>
      </c>
      <c r="G60">
        <v>1.1299999999999999</v>
      </c>
      <c r="H60">
        <v>0.9</v>
      </c>
      <c r="I60">
        <v>0.78</v>
      </c>
      <c r="J60">
        <v>0.73</v>
      </c>
      <c r="N60" t="s">
        <v>673</v>
      </c>
      <c r="O60" t="s">
        <v>699</v>
      </c>
      <c r="P60" t="s">
        <v>698</v>
      </c>
      <c r="Q60">
        <v>0.99115044247787631</v>
      </c>
      <c r="R60">
        <v>1.4487179487179485</v>
      </c>
      <c r="S60">
        <v>1.0304000000000002</v>
      </c>
      <c r="T60">
        <v>0.70200000000000007</v>
      </c>
      <c r="U60">
        <v>0.56940000000000002</v>
      </c>
      <c r="V60">
        <v>1.467806267806268</v>
      </c>
      <c r="W60">
        <v>1.2173913043478262</v>
      </c>
      <c r="X60">
        <v>1.2555555555555553</v>
      </c>
      <c r="Y60">
        <v>1.0684931506849316</v>
      </c>
    </row>
    <row r="61" spans="1:25">
      <c r="A61" t="s">
        <v>413</v>
      </c>
      <c r="B61" t="s">
        <v>652</v>
      </c>
      <c r="C61" t="s">
        <v>665</v>
      </c>
      <c r="D61">
        <v>3</v>
      </c>
      <c r="E61">
        <v>1.18</v>
      </c>
      <c r="F61">
        <v>0.91</v>
      </c>
      <c r="G61">
        <v>1.0900000000000001</v>
      </c>
      <c r="H61">
        <v>0.92</v>
      </c>
      <c r="I61">
        <v>0.79</v>
      </c>
      <c r="J61">
        <v>0.73</v>
      </c>
      <c r="N61" t="s">
        <v>673</v>
      </c>
      <c r="O61" t="s">
        <v>699</v>
      </c>
      <c r="P61" t="s">
        <v>698</v>
      </c>
      <c r="Q61">
        <v>1.0825688073394495</v>
      </c>
      <c r="R61">
        <v>1.379746835443038</v>
      </c>
      <c r="S61">
        <v>1.0738000000000001</v>
      </c>
      <c r="T61">
        <v>0.72680000000000011</v>
      </c>
      <c r="U61">
        <v>0.57669999999999999</v>
      </c>
      <c r="V61">
        <v>1.477435332966428</v>
      </c>
      <c r="W61">
        <v>1.2967032967032965</v>
      </c>
      <c r="X61">
        <v>1.1847826086956521</v>
      </c>
      <c r="Y61">
        <v>1.0821917808219179</v>
      </c>
    </row>
    <row r="62" spans="1:25">
      <c r="A62" t="s">
        <v>413</v>
      </c>
      <c r="B62" t="s">
        <v>652</v>
      </c>
      <c r="C62" t="s">
        <v>666</v>
      </c>
      <c r="D62">
        <v>3</v>
      </c>
      <c r="E62">
        <v>1.1299999999999999</v>
      </c>
      <c r="F62">
        <v>0.87</v>
      </c>
      <c r="G62">
        <v>1.1399999999999999</v>
      </c>
      <c r="H62">
        <v>0.87</v>
      </c>
      <c r="I62">
        <v>0.8</v>
      </c>
      <c r="J62">
        <v>0.72</v>
      </c>
      <c r="N62" t="s">
        <v>673</v>
      </c>
      <c r="O62" t="s">
        <v>699</v>
      </c>
      <c r="P62" t="s">
        <v>698</v>
      </c>
      <c r="Q62">
        <v>0.99122807017543857</v>
      </c>
      <c r="R62">
        <v>1.4249999999999998</v>
      </c>
      <c r="S62">
        <v>0.98309999999999986</v>
      </c>
      <c r="T62">
        <v>0.69600000000000006</v>
      </c>
      <c r="U62">
        <v>0.57599999999999996</v>
      </c>
      <c r="V62">
        <v>1.4124999999999996</v>
      </c>
      <c r="W62">
        <v>1.2988505747126435</v>
      </c>
      <c r="X62">
        <v>1.3103448275862069</v>
      </c>
      <c r="Y62">
        <v>1.1111111111111112</v>
      </c>
    </row>
    <row r="63" spans="1:25">
      <c r="A63" t="s">
        <v>413</v>
      </c>
      <c r="B63" t="s">
        <v>652</v>
      </c>
      <c r="C63" t="s">
        <v>667</v>
      </c>
      <c r="D63">
        <v>3</v>
      </c>
      <c r="E63">
        <v>1.1000000000000001</v>
      </c>
      <c r="F63">
        <v>0.92</v>
      </c>
      <c r="G63">
        <v>1.1000000000000001</v>
      </c>
      <c r="H63">
        <v>0.88</v>
      </c>
      <c r="I63">
        <v>0.71</v>
      </c>
      <c r="J63">
        <v>0.71</v>
      </c>
      <c r="N63" t="s">
        <v>673</v>
      </c>
      <c r="O63" t="s">
        <v>699</v>
      </c>
      <c r="P63" t="s">
        <v>698</v>
      </c>
      <c r="Q63">
        <v>1</v>
      </c>
      <c r="R63">
        <v>1.5492957746478875</v>
      </c>
      <c r="S63">
        <v>1.0120000000000002</v>
      </c>
      <c r="T63">
        <v>0.62480000000000002</v>
      </c>
      <c r="U63">
        <v>0.50409999999999999</v>
      </c>
      <c r="V63">
        <v>1.6197183098591552</v>
      </c>
      <c r="W63">
        <v>1.1956521739130435</v>
      </c>
      <c r="X63">
        <v>1.25</v>
      </c>
      <c r="Y63">
        <v>1</v>
      </c>
    </row>
    <row r="64" spans="1:25">
      <c r="A64" t="s">
        <v>413</v>
      </c>
      <c r="B64" t="s">
        <v>652</v>
      </c>
      <c r="C64" t="s">
        <v>668</v>
      </c>
      <c r="D64">
        <v>3</v>
      </c>
      <c r="E64">
        <v>1.1100000000000001</v>
      </c>
      <c r="F64">
        <v>0.87</v>
      </c>
      <c r="G64">
        <v>1.1200000000000001</v>
      </c>
      <c r="H64">
        <v>0.88</v>
      </c>
      <c r="I64">
        <v>0.77</v>
      </c>
      <c r="J64">
        <v>0.72</v>
      </c>
      <c r="N64" t="s">
        <v>673</v>
      </c>
      <c r="O64" t="s">
        <v>699</v>
      </c>
      <c r="P64" t="s">
        <v>698</v>
      </c>
      <c r="Q64">
        <v>0.9910714285714286</v>
      </c>
      <c r="R64">
        <v>1.4545454545454546</v>
      </c>
      <c r="S64">
        <v>0.96570000000000011</v>
      </c>
      <c r="T64">
        <v>0.67759999999999998</v>
      </c>
      <c r="U64">
        <v>0.5544</v>
      </c>
      <c r="V64">
        <v>1.4251770956316412</v>
      </c>
      <c r="W64">
        <v>1.2758620689655173</v>
      </c>
      <c r="X64">
        <v>1.2727272727272729</v>
      </c>
      <c r="Y64">
        <v>1.0694444444444444</v>
      </c>
    </row>
    <row r="65" spans="1:25">
      <c r="A65" t="s">
        <v>413</v>
      </c>
      <c r="B65" t="s">
        <v>652</v>
      </c>
      <c r="C65" t="s">
        <v>669</v>
      </c>
      <c r="D65">
        <v>3</v>
      </c>
      <c r="E65">
        <v>1.1299999999999999</v>
      </c>
      <c r="F65">
        <v>0.9</v>
      </c>
      <c r="G65">
        <v>1.17</v>
      </c>
      <c r="H65">
        <v>0.91</v>
      </c>
      <c r="I65">
        <v>0.85</v>
      </c>
      <c r="J65">
        <v>0.75</v>
      </c>
      <c r="N65" t="s">
        <v>673</v>
      </c>
      <c r="O65" t="s">
        <v>699</v>
      </c>
      <c r="P65" t="s">
        <v>698</v>
      </c>
      <c r="Q65">
        <v>0.96581196581196582</v>
      </c>
      <c r="R65">
        <v>1.3764705882352941</v>
      </c>
      <c r="S65">
        <v>1.0169999999999999</v>
      </c>
      <c r="T65">
        <v>0.77349999999999997</v>
      </c>
      <c r="U65">
        <v>0.63749999999999996</v>
      </c>
      <c r="V65">
        <v>1.3148028442146089</v>
      </c>
      <c r="W65">
        <v>1.2555555555555553</v>
      </c>
      <c r="X65">
        <v>1.2857142857142856</v>
      </c>
      <c r="Y65">
        <v>1.1333333333333333</v>
      </c>
    </row>
    <row r="66" spans="1:25">
      <c r="A66" t="s">
        <v>413</v>
      </c>
      <c r="B66" t="s">
        <v>652</v>
      </c>
      <c r="C66" t="s">
        <v>670</v>
      </c>
      <c r="D66">
        <v>3</v>
      </c>
      <c r="E66">
        <v>1.1000000000000001</v>
      </c>
      <c r="F66">
        <v>0.85</v>
      </c>
      <c r="G66">
        <v>1.03</v>
      </c>
      <c r="H66">
        <v>0.84</v>
      </c>
      <c r="I66">
        <v>0.7</v>
      </c>
      <c r="J66">
        <v>0.64</v>
      </c>
      <c r="N66" t="s">
        <v>673</v>
      </c>
      <c r="O66" t="s">
        <v>699</v>
      </c>
      <c r="P66" t="s">
        <v>698</v>
      </c>
      <c r="Q66">
        <v>1.0679611650485437</v>
      </c>
      <c r="R66">
        <v>1.4714285714285715</v>
      </c>
      <c r="S66">
        <v>0.93500000000000005</v>
      </c>
      <c r="T66">
        <v>0.58799999999999997</v>
      </c>
      <c r="U66">
        <v>0.44799999999999995</v>
      </c>
      <c r="V66">
        <v>1.5901360544217689</v>
      </c>
      <c r="W66">
        <v>1.2941176470588236</v>
      </c>
      <c r="X66">
        <v>1.2261904761904763</v>
      </c>
      <c r="Y66">
        <v>1.09375</v>
      </c>
    </row>
    <row r="67" spans="1:25">
      <c r="A67" t="s">
        <v>413</v>
      </c>
      <c r="B67" t="s">
        <v>652</v>
      </c>
      <c r="C67" t="s">
        <v>671</v>
      </c>
      <c r="D67">
        <v>3</v>
      </c>
      <c r="E67">
        <v>1.1200000000000001</v>
      </c>
      <c r="F67">
        <v>0.88</v>
      </c>
      <c r="G67">
        <v>1.1200000000000001</v>
      </c>
      <c r="H67">
        <v>0.95</v>
      </c>
      <c r="I67">
        <v>0.79</v>
      </c>
      <c r="J67">
        <v>0.72</v>
      </c>
      <c r="N67" t="s">
        <v>673</v>
      </c>
      <c r="O67" t="s">
        <v>699</v>
      </c>
      <c r="P67" t="s">
        <v>698</v>
      </c>
      <c r="Q67">
        <v>1</v>
      </c>
      <c r="R67">
        <v>1.4177215189873418</v>
      </c>
      <c r="S67">
        <v>0.98560000000000014</v>
      </c>
      <c r="T67">
        <v>0.75049999999999994</v>
      </c>
      <c r="U67">
        <v>0.56879999999999997</v>
      </c>
      <c r="V67">
        <v>1.3132578281145906</v>
      </c>
      <c r="W67">
        <v>1.2727272727272729</v>
      </c>
      <c r="X67">
        <v>1.1789473684210527</v>
      </c>
      <c r="Y67">
        <v>1.0972222222222223</v>
      </c>
    </row>
    <row r="68" spans="1:25">
      <c r="A68" t="s">
        <v>705</v>
      </c>
      <c r="B68" t="s">
        <v>183</v>
      </c>
      <c r="C68">
        <v>1</v>
      </c>
      <c r="D68">
        <v>4</v>
      </c>
      <c r="G68">
        <v>1.2</v>
      </c>
      <c r="H68">
        <v>0.87</v>
      </c>
      <c r="P68" t="s">
        <v>716</v>
      </c>
      <c r="X68">
        <v>1.3793103448275861</v>
      </c>
    </row>
    <row r="69" spans="1:25">
      <c r="A69" t="s">
        <v>705</v>
      </c>
      <c r="B69" t="s">
        <v>179</v>
      </c>
      <c r="C69">
        <v>1</v>
      </c>
      <c r="D69">
        <v>4</v>
      </c>
      <c r="E69">
        <v>1.1200000000000001</v>
      </c>
      <c r="F69">
        <v>0.8</v>
      </c>
      <c r="G69">
        <v>1.1200000000000001</v>
      </c>
      <c r="H69">
        <v>0.81</v>
      </c>
      <c r="I69">
        <v>0.8</v>
      </c>
      <c r="J69">
        <v>0.67</v>
      </c>
      <c r="K69">
        <v>2.19</v>
      </c>
      <c r="L69">
        <v>2.95</v>
      </c>
      <c r="M69">
        <v>1.87</v>
      </c>
      <c r="P69" t="s">
        <v>716</v>
      </c>
      <c r="Q69">
        <v>1</v>
      </c>
      <c r="R69">
        <v>1.4000000000000001</v>
      </c>
      <c r="S69">
        <v>0.89600000000000013</v>
      </c>
      <c r="T69">
        <v>0.64800000000000013</v>
      </c>
      <c r="U69">
        <v>0.53600000000000003</v>
      </c>
      <c r="V69">
        <v>1.382716049382716</v>
      </c>
      <c r="W69">
        <v>1.4000000000000001</v>
      </c>
      <c r="X69">
        <v>1.3827160493827162</v>
      </c>
      <c r="Y69">
        <v>1.1940298507462686</v>
      </c>
    </row>
    <row r="70" spans="1:25">
      <c r="A70" t="s">
        <v>705</v>
      </c>
      <c r="B70" t="s">
        <v>186</v>
      </c>
      <c r="C70">
        <v>1</v>
      </c>
      <c r="D70">
        <v>4</v>
      </c>
      <c r="E70">
        <v>1.1100000000000001</v>
      </c>
      <c r="F70">
        <v>0.79</v>
      </c>
      <c r="P70" t="s">
        <v>716</v>
      </c>
      <c r="S70">
        <v>0.87690000000000012</v>
      </c>
      <c r="W70">
        <v>1.4050632911392407</v>
      </c>
    </row>
    <row r="71" spans="1:25">
      <c r="A71" t="s">
        <v>705</v>
      </c>
      <c r="B71" t="s">
        <v>186</v>
      </c>
      <c r="C71">
        <v>3</v>
      </c>
      <c r="D71">
        <v>4</v>
      </c>
      <c r="P71" t="s">
        <v>716</v>
      </c>
    </row>
    <row r="72" spans="1:25">
      <c r="A72" t="s">
        <v>705</v>
      </c>
      <c r="B72" t="s">
        <v>221</v>
      </c>
      <c r="C72">
        <v>1</v>
      </c>
      <c r="D72">
        <v>4</v>
      </c>
      <c r="E72">
        <v>1.1599999999999999</v>
      </c>
      <c r="F72">
        <v>0.86</v>
      </c>
      <c r="P72" t="s">
        <v>724</v>
      </c>
      <c r="S72">
        <v>0.99759999999999993</v>
      </c>
      <c r="W72">
        <v>1.3488372093023255</v>
      </c>
    </row>
    <row r="73" spans="1:25">
      <c r="A73" t="s">
        <v>705</v>
      </c>
      <c r="B73" t="s">
        <v>733</v>
      </c>
      <c r="C73">
        <v>1</v>
      </c>
      <c r="D73">
        <v>4</v>
      </c>
      <c r="E73">
        <v>1.23</v>
      </c>
      <c r="F73">
        <v>0.83</v>
      </c>
      <c r="P73" t="s">
        <v>734</v>
      </c>
      <c r="S73">
        <v>1.0208999999999999</v>
      </c>
      <c r="W73">
        <v>1.4819277108433735</v>
      </c>
    </row>
    <row r="74" spans="1:25">
      <c r="A74" t="s">
        <v>705</v>
      </c>
      <c r="B74" t="s">
        <v>737</v>
      </c>
      <c r="C74">
        <v>1</v>
      </c>
      <c r="D74">
        <v>4</v>
      </c>
      <c r="G74">
        <v>1.17</v>
      </c>
      <c r="H74">
        <v>0.87</v>
      </c>
      <c r="P74" t="s">
        <v>738</v>
      </c>
      <c r="X74">
        <v>1.3448275862068966</v>
      </c>
    </row>
    <row r="75" spans="1:25">
      <c r="A75" t="s">
        <v>705</v>
      </c>
      <c r="B75" t="s">
        <v>711</v>
      </c>
      <c r="C75">
        <v>1</v>
      </c>
      <c r="D75">
        <v>5</v>
      </c>
      <c r="E75">
        <v>1.1399999999999999</v>
      </c>
      <c r="F75">
        <v>0.82</v>
      </c>
      <c r="G75">
        <v>1.1599999999999999</v>
      </c>
      <c r="H75">
        <v>0.88</v>
      </c>
      <c r="K75">
        <v>2.2799999999999998</v>
      </c>
      <c r="P75" t="s">
        <v>712</v>
      </c>
      <c r="Q75">
        <v>0.98275862068965514</v>
      </c>
      <c r="S75">
        <v>0.93479999999999985</v>
      </c>
      <c r="W75">
        <v>1.3902439024390243</v>
      </c>
      <c r="X75">
        <v>1.3181818181818181</v>
      </c>
    </row>
    <row r="76" spans="1:25">
      <c r="A76" t="s">
        <v>705</v>
      </c>
      <c r="B76" t="s">
        <v>358</v>
      </c>
      <c r="C76">
        <v>2</v>
      </c>
      <c r="D76">
        <v>5</v>
      </c>
      <c r="E76">
        <v>1.1100000000000001</v>
      </c>
      <c r="F76">
        <v>0.81</v>
      </c>
      <c r="P76" t="s">
        <v>717</v>
      </c>
      <c r="S76">
        <v>0.89910000000000012</v>
      </c>
      <c r="W76">
        <v>1.3703703703703705</v>
      </c>
    </row>
    <row r="77" spans="1:25">
      <c r="A77" t="s">
        <v>705</v>
      </c>
      <c r="B77" t="s">
        <v>358</v>
      </c>
      <c r="C77">
        <v>1</v>
      </c>
      <c r="D77">
        <v>5</v>
      </c>
      <c r="E77">
        <v>1.1599999999999999</v>
      </c>
      <c r="F77">
        <v>0.83</v>
      </c>
      <c r="P77" t="s">
        <v>717</v>
      </c>
      <c r="S77">
        <v>0.96279999999999988</v>
      </c>
      <c r="W77">
        <v>1.3975903614457832</v>
      </c>
    </row>
    <row r="78" spans="1:25">
      <c r="A78" t="s">
        <v>705</v>
      </c>
      <c r="B78" t="s">
        <v>358</v>
      </c>
      <c r="C78">
        <v>3</v>
      </c>
      <c r="D78">
        <v>5</v>
      </c>
      <c r="P78" t="s">
        <v>717</v>
      </c>
    </row>
    <row r="79" spans="1:25">
      <c r="A79" t="s">
        <v>705</v>
      </c>
      <c r="B79" t="s">
        <v>342</v>
      </c>
      <c r="C79">
        <v>1</v>
      </c>
      <c r="D79">
        <v>5</v>
      </c>
      <c r="G79">
        <v>1.17</v>
      </c>
      <c r="H79">
        <v>0.81</v>
      </c>
      <c r="P79" t="s">
        <v>718</v>
      </c>
      <c r="X79">
        <v>1.4444444444444442</v>
      </c>
    </row>
    <row r="80" spans="1:25">
      <c r="A80" t="s">
        <v>705</v>
      </c>
      <c r="B80" t="s">
        <v>344</v>
      </c>
      <c r="C80">
        <v>1</v>
      </c>
      <c r="D80">
        <v>5</v>
      </c>
      <c r="E80">
        <v>1.1200000000000001</v>
      </c>
      <c r="F80">
        <v>0.77</v>
      </c>
      <c r="P80" t="s">
        <v>718</v>
      </c>
      <c r="S80">
        <v>0.86240000000000006</v>
      </c>
      <c r="W80">
        <v>1.4545454545454546</v>
      </c>
    </row>
    <row r="81" spans="1:24">
      <c r="A81" t="s">
        <v>705</v>
      </c>
      <c r="B81" t="s">
        <v>348</v>
      </c>
      <c r="C81">
        <v>1</v>
      </c>
      <c r="D81">
        <v>5</v>
      </c>
      <c r="E81">
        <v>1.1200000000000001</v>
      </c>
      <c r="F81">
        <v>0.81</v>
      </c>
      <c r="G81">
        <v>1.17</v>
      </c>
      <c r="H81">
        <v>0.84</v>
      </c>
      <c r="K81">
        <v>2.2400000000000002</v>
      </c>
      <c r="P81" t="s">
        <v>718</v>
      </c>
      <c r="Q81">
        <v>0.95726495726495742</v>
      </c>
      <c r="S81">
        <v>0.90720000000000012</v>
      </c>
      <c r="W81">
        <v>1.3827160493827162</v>
      </c>
      <c r="X81">
        <v>1.3928571428571428</v>
      </c>
    </row>
    <row r="82" spans="1:24">
      <c r="A82" t="s">
        <v>705</v>
      </c>
      <c r="B82" t="s">
        <v>348</v>
      </c>
      <c r="C82">
        <v>3</v>
      </c>
      <c r="D82">
        <v>5</v>
      </c>
      <c r="E82">
        <v>0.99</v>
      </c>
      <c r="P82" t="s">
        <v>718</v>
      </c>
    </row>
    <row r="83" spans="1:24">
      <c r="A83" t="s">
        <v>705</v>
      </c>
      <c r="B83" t="s">
        <v>348</v>
      </c>
      <c r="C83">
        <v>2</v>
      </c>
      <c r="D83">
        <v>5</v>
      </c>
      <c r="E83">
        <v>1.19</v>
      </c>
      <c r="F83">
        <v>0.87</v>
      </c>
      <c r="P83" t="s">
        <v>718</v>
      </c>
      <c r="S83">
        <v>1.0352999999999999</v>
      </c>
      <c r="W83">
        <v>1.367816091954023</v>
      </c>
    </row>
    <row r="84" spans="1:24">
      <c r="A84" t="s">
        <v>705</v>
      </c>
      <c r="B84" t="s">
        <v>719</v>
      </c>
      <c r="C84">
        <v>1</v>
      </c>
      <c r="D84">
        <v>5</v>
      </c>
      <c r="G84">
        <v>1.21</v>
      </c>
      <c r="H84">
        <v>0.92</v>
      </c>
      <c r="P84" t="s">
        <v>720</v>
      </c>
      <c r="X84">
        <v>1.3152173913043477</v>
      </c>
    </row>
    <row r="85" spans="1:24">
      <c r="A85" t="s">
        <v>705</v>
      </c>
      <c r="B85" t="s">
        <v>725</v>
      </c>
      <c r="C85">
        <v>1</v>
      </c>
      <c r="D85">
        <v>5</v>
      </c>
      <c r="P85" t="s">
        <v>726</v>
      </c>
    </row>
    <row r="86" spans="1:24">
      <c r="A86" t="s">
        <v>705</v>
      </c>
      <c r="B86" t="s">
        <v>727</v>
      </c>
      <c r="C86">
        <v>1</v>
      </c>
      <c r="D86">
        <v>5</v>
      </c>
      <c r="E86">
        <v>1.21</v>
      </c>
      <c r="F86">
        <v>0.7</v>
      </c>
      <c r="P86" t="s">
        <v>728</v>
      </c>
      <c r="S86">
        <v>0.84699999999999998</v>
      </c>
      <c r="W86">
        <v>1.7285714285714286</v>
      </c>
    </row>
    <row r="87" spans="1:24">
      <c r="A87" t="s">
        <v>705</v>
      </c>
      <c r="B87" t="s">
        <v>727</v>
      </c>
      <c r="C87">
        <v>2</v>
      </c>
      <c r="D87">
        <v>5</v>
      </c>
      <c r="P87" t="s">
        <v>728</v>
      </c>
    </row>
    <row r="88" spans="1:24">
      <c r="A88" t="s">
        <v>705</v>
      </c>
      <c r="B88" t="s">
        <v>727</v>
      </c>
      <c r="C88">
        <v>3</v>
      </c>
      <c r="D88">
        <v>5</v>
      </c>
      <c r="P88" t="s">
        <v>728</v>
      </c>
    </row>
    <row r="89" spans="1:24">
      <c r="A89" t="s">
        <v>705</v>
      </c>
      <c r="B89" t="s">
        <v>727</v>
      </c>
      <c r="C89">
        <v>4</v>
      </c>
      <c r="D89">
        <v>5</v>
      </c>
      <c r="G89">
        <v>1.22</v>
      </c>
      <c r="H89">
        <v>0.88</v>
      </c>
      <c r="P89" t="s">
        <v>728</v>
      </c>
      <c r="X89">
        <v>1.3863636363636362</v>
      </c>
    </row>
    <row r="90" spans="1:24">
      <c r="A90" t="s">
        <v>705</v>
      </c>
      <c r="B90" t="s">
        <v>727</v>
      </c>
      <c r="C90">
        <v>5</v>
      </c>
      <c r="D90">
        <v>5</v>
      </c>
      <c r="P90" t="s">
        <v>728</v>
      </c>
    </row>
    <row r="91" spans="1:24">
      <c r="A91" t="s">
        <v>705</v>
      </c>
      <c r="B91" t="s">
        <v>727</v>
      </c>
      <c r="C91">
        <v>6</v>
      </c>
      <c r="D91">
        <v>5</v>
      </c>
      <c r="P91" t="s">
        <v>728</v>
      </c>
    </row>
    <row r="92" spans="1:24">
      <c r="A92" t="s">
        <v>705</v>
      </c>
      <c r="B92" t="s">
        <v>727</v>
      </c>
      <c r="C92">
        <v>7</v>
      </c>
      <c r="D92">
        <v>5</v>
      </c>
      <c r="P92" t="s">
        <v>728</v>
      </c>
    </row>
    <row r="93" spans="1:24">
      <c r="A93" t="s">
        <v>705</v>
      </c>
      <c r="B93" t="s">
        <v>729</v>
      </c>
      <c r="C93">
        <v>1</v>
      </c>
      <c r="D93">
        <v>5</v>
      </c>
      <c r="E93">
        <v>1.1200000000000001</v>
      </c>
      <c r="F93">
        <v>0.81</v>
      </c>
      <c r="P93" t="s">
        <v>728</v>
      </c>
      <c r="S93">
        <v>0.90720000000000012</v>
      </c>
      <c r="W93">
        <v>1.3827160493827162</v>
      </c>
    </row>
    <row r="94" spans="1:24">
      <c r="A94" t="s">
        <v>705</v>
      </c>
      <c r="B94" t="s">
        <v>729</v>
      </c>
      <c r="C94">
        <v>2</v>
      </c>
      <c r="D94">
        <v>5</v>
      </c>
      <c r="E94">
        <v>1.1000000000000001</v>
      </c>
      <c r="F94">
        <v>0.77</v>
      </c>
      <c r="P94" t="s">
        <v>728</v>
      </c>
      <c r="S94">
        <v>0.84700000000000009</v>
      </c>
      <c r="W94">
        <v>1.4285714285714286</v>
      </c>
    </row>
    <row r="95" spans="1:24">
      <c r="A95" t="s">
        <v>705</v>
      </c>
      <c r="B95" t="s">
        <v>730</v>
      </c>
      <c r="C95">
        <v>2</v>
      </c>
      <c r="D95">
        <v>5</v>
      </c>
      <c r="E95">
        <v>1.1100000000000001</v>
      </c>
      <c r="F95">
        <v>0.8</v>
      </c>
      <c r="P95" t="s">
        <v>728</v>
      </c>
      <c r="S95">
        <v>0.88800000000000012</v>
      </c>
      <c r="W95">
        <v>1.3875</v>
      </c>
    </row>
    <row r="96" spans="1:24">
      <c r="A96" t="s">
        <v>705</v>
      </c>
      <c r="B96" t="s">
        <v>432</v>
      </c>
      <c r="C96">
        <v>1</v>
      </c>
      <c r="D96">
        <v>5</v>
      </c>
      <c r="G96">
        <v>1.17</v>
      </c>
      <c r="H96">
        <v>0.88</v>
      </c>
      <c r="P96" t="s">
        <v>728</v>
      </c>
      <c r="X96">
        <v>1.3295454545454544</v>
      </c>
    </row>
    <row r="97" spans="1:25">
      <c r="A97" t="s">
        <v>705</v>
      </c>
      <c r="B97" t="s">
        <v>403</v>
      </c>
      <c r="C97">
        <v>1</v>
      </c>
      <c r="D97">
        <v>5</v>
      </c>
      <c r="G97">
        <v>1.1299999999999999</v>
      </c>
      <c r="H97">
        <v>0.87</v>
      </c>
      <c r="P97" t="s">
        <v>731</v>
      </c>
      <c r="X97">
        <v>1.2988505747126435</v>
      </c>
    </row>
    <row r="98" spans="1:25">
      <c r="A98" t="s">
        <v>705</v>
      </c>
      <c r="B98" t="s">
        <v>520</v>
      </c>
      <c r="C98">
        <v>1</v>
      </c>
      <c r="D98">
        <v>5</v>
      </c>
      <c r="E98">
        <v>1.19</v>
      </c>
      <c r="F98">
        <v>0.9</v>
      </c>
      <c r="P98" t="s">
        <v>720</v>
      </c>
      <c r="S98">
        <v>1.071</v>
      </c>
      <c r="W98">
        <v>1.3222222222222222</v>
      </c>
    </row>
    <row r="99" spans="1:25">
      <c r="A99" t="s">
        <v>705</v>
      </c>
      <c r="B99" t="s">
        <v>520</v>
      </c>
      <c r="C99">
        <v>2</v>
      </c>
      <c r="D99">
        <v>5</v>
      </c>
      <c r="E99">
        <v>1.21</v>
      </c>
      <c r="F99">
        <v>0.83</v>
      </c>
      <c r="P99" t="s">
        <v>720</v>
      </c>
      <c r="S99">
        <v>1.0043</v>
      </c>
      <c r="W99">
        <v>1.4578313253012047</v>
      </c>
    </row>
    <row r="100" spans="1:25">
      <c r="A100" t="s">
        <v>705</v>
      </c>
      <c r="B100" t="s">
        <v>520</v>
      </c>
      <c r="C100">
        <v>3</v>
      </c>
      <c r="D100">
        <v>5</v>
      </c>
      <c r="G100">
        <v>1.1499999999999999</v>
      </c>
      <c r="H100">
        <v>0.87</v>
      </c>
      <c r="P100" t="s">
        <v>720</v>
      </c>
      <c r="X100">
        <v>1.3218390804597699</v>
      </c>
    </row>
    <row r="101" spans="1:25">
      <c r="A101" t="s">
        <v>705</v>
      </c>
      <c r="B101" t="s">
        <v>533</v>
      </c>
      <c r="C101">
        <v>1</v>
      </c>
      <c r="D101">
        <v>5</v>
      </c>
      <c r="G101">
        <v>1.23</v>
      </c>
      <c r="H101">
        <v>0.86</v>
      </c>
      <c r="P101" t="s">
        <v>720</v>
      </c>
      <c r="X101">
        <v>1.430232558139535</v>
      </c>
    </row>
    <row r="102" spans="1:25">
      <c r="A102" t="s">
        <v>705</v>
      </c>
      <c r="B102" t="s">
        <v>539</v>
      </c>
      <c r="C102">
        <v>1</v>
      </c>
      <c r="D102">
        <v>5</v>
      </c>
      <c r="E102">
        <v>1.17</v>
      </c>
      <c r="F102">
        <v>0.9</v>
      </c>
      <c r="P102" t="s">
        <v>717</v>
      </c>
      <c r="S102">
        <v>1.0529999999999999</v>
      </c>
      <c r="W102">
        <v>1.2999999999999998</v>
      </c>
    </row>
    <row r="103" spans="1:25">
      <c r="A103" t="s">
        <v>705</v>
      </c>
      <c r="B103" t="s">
        <v>539</v>
      </c>
      <c r="C103">
        <v>2</v>
      </c>
      <c r="D103">
        <v>5</v>
      </c>
      <c r="G103">
        <v>1.1299999999999999</v>
      </c>
      <c r="H103">
        <v>0.84</v>
      </c>
      <c r="P103" t="s">
        <v>717</v>
      </c>
      <c r="X103">
        <v>1.3452380952380951</v>
      </c>
    </row>
    <row r="104" spans="1:25">
      <c r="A104" t="s">
        <v>705</v>
      </c>
      <c r="B104" t="s">
        <v>545</v>
      </c>
      <c r="C104">
        <v>1</v>
      </c>
      <c r="D104">
        <v>5</v>
      </c>
      <c r="E104">
        <v>1.1200000000000001</v>
      </c>
      <c r="F104">
        <v>0.89</v>
      </c>
      <c r="P104" t="s">
        <v>717</v>
      </c>
      <c r="S104">
        <v>0.99680000000000013</v>
      </c>
      <c r="W104">
        <v>1.258426966292135</v>
      </c>
    </row>
    <row r="105" spans="1:25">
      <c r="A105" t="s">
        <v>705</v>
      </c>
      <c r="B105" t="s">
        <v>560</v>
      </c>
      <c r="C105">
        <v>1</v>
      </c>
      <c r="D105">
        <v>5</v>
      </c>
      <c r="E105">
        <v>1.19</v>
      </c>
      <c r="F105">
        <v>0.81</v>
      </c>
      <c r="P105" t="s">
        <v>740</v>
      </c>
      <c r="S105">
        <v>0.96389999999999998</v>
      </c>
      <c r="W105">
        <v>1.4691358024691357</v>
      </c>
    </row>
    <row r="106" spans="1:25">
      <c r="A106" t="s">
        <v>705</v>
      </c>
      <c r="B106" t="s">
        <v>560</v>
      </c>
      <c r="C106">
        <v>2</v>
      </c>
      <c r="D106">
        <v>5</v>
      </c>
      <c r="E106">
        <v>1.1499999999999999</v>
      </c>
      <c r="F106">
        <v>0.79</v>
      </c>
      <c r="P106" t="s">
        <v>740</v>
      </c>
      <c r="S106">
        <v>0.90849999999999997</v>
      </c>
      <c r="W106">
        <v>1.4556962025316453</v>
      </c>
    </row>
    <row r="107" spans="1:25">
      <c r="A107" t="s">
        <v>705</v>
      </c>
      <c r="B107" t="s">
        <v>560</v>
      </c>
      <c r="C107">
        <v>3</v>
      </c>
      <c r="D107">
        <v>5</v>
      </c>
      <c r="I107">
        <v>0.81</v>
      </c>
      <c r="J107">
        <v>0.64</v>
      </c>
      <c r="P107" t="s">
        <v>740</v>
      </c>
      <c r="U107">
        <v>0.51840000000000008</v>
      </c>
      <c r="Y107">
        <v>1.265625</v>
      </c>
    </row>
    <row r="108" spans="1:25">
      <c r="A108" t="s">
        <v>705</v>
      </c>
      <c r="B108" t="s">
        <v>326</v>
      </c>
      <c r="C108">
        <v>1</v>
      </c>
      <c r="D108">
        <v>5</v>
      </c>
      <c r="E108">
        <v>1.0900000000000001</v>
      </c>
      <c r="F108">
        <v>0.77</v>
      </c>
      <c r="P108" t="s">
        <v>721</v>
      </c>
      <c r="S108">
        <v>0.83930000000000005</v>
      </c>
      <c r="W108">
        <v>1.4155844155844157</v>
      </c>
    </row>
    <row r="109" spans="1:25">
      <c r="A109" t="s">
        <v>705</v>
      </c>
      <c r="B109" t="s">
        <v>319</v>
      </c>
      <c r="C109">
        <v>1</v>
      </c>
      <c r="D109">
        <v>7</v>
      </c>
      <c r="E109">
        <v>1.1399999999999999</v>
      </c>
      <c r="F109">
        <v>0.84</v>
      </c>
      <c r="H109">
        <v>-0.6</v>
      </c>
      <c r="P109" t="s">
        <v>722</v>
      </c>
      <c r="S109">
        <v>0.9575999999999999</v>
      </c>
      <c r="W109">
        <v>1.357142857142857</v>
      </c>
    </row>
    <row r="110" spans="1:25">
      <c r="A110" t="s">
        <v>705</v>
      </c>
      <c r="B110" t="s">
        <v>319</v>
      </c>
      <c r="C110">
        <v>2</v>
      </c>
      <c r="D110">
        <v>7</v>
      </c>
      <c r="E110">
        <v>1.18</v>
      </c>
      <c r="F110">
        <v>0.93</v>
      </c>
      <c r="P110" t="s">
        <v>722</v>
      </c>
      <c r="S110">
        <v>1.0973999999999999</v>
      </c>
      <c r="W110">
        <v>1.268817204301075</v>
      </c>
    </row>
    <row r="111" spans="1:25">
      <c r="A111" t="s">
        <v>705</v>
      </c>
      <c r="B111" t="s">
        <v>319</v>
      </c>
      <c r="C111">
        <v>3</v>
      </c>
      <c r="D111">
        <v>7</v>
      </c>
      <c r="G111">
        <v>1.1000000000000001</v>
      </c>
      <c r="H111">
        <v>0.65</v>
      </c>
      <c r="P111" t="s">
        <v>722</v>
      </c>
      <c r="X111">
        <v>1.6923076923076923</v>
      </c>
    </row>
    <row r="112" spans="1:25">
      <c r="A112" t="s">
        <v>705</v>
      </c>
      <c r="B112" t="s">
        <v>319</v>
      </c>
      <c r="C112">
        <v>4</v>
      </c>
      <c r="D112">
        <v>7</v>
      </c>
      <c r="E112">
        <v>1.0900000000000001</v>
      </c>
      <c r="F112">
        <v>0.77</v>
      </c>
      <c r="P112" t="s">
        <v>722</v>
      </c>
      <c r="S112">
        <v>0.83930000000000005</v>
      </c>
      <c r="W112">
        <v>1.4155844155844157</v>
      </c>
    </row>
    <row r="113" spans="1:24">
      <c r="A113" t="s">
        <v>705</v>
      </c>
      <c r="B113" t="s">
        <v>319</v>
      </c>
      <c r="C113">
        <v>5</v>
      </c>
      <c r="D113">
        <v>7</v>
      </c>
      <c r="P113" t="s">
        <v>722</v>
      </c>
    </row>
    <row r="114" spans="1:24">
      <c r="A114" t="s">
        <v>705</v>
      </c>
      <c r="B114" t="s">
        <v>308</v>
      </c>
      <c r="C114">
        <v>1</v>
      </c>
      <c r="D114">
        <v>7</v>
      </c>
      <c r="G114">
        <v>1.1599999999999999</v>
      </c>
      <c r="H114">
        <v>0.83</v>
      </c>
      <c r="P114" t="s">
        <v>723</v>
      </c>
      <c r="X114">
        <v>1.3975903614457832</v>
      </c>
    </row>
    <row r="115" spans="1:24">
      <c r="A115" t="s">
        <v>705</v>
      </c>
      <c r="B115" t="s">
        <v>308</v>
      </c>
      <c r="C115">
        <v>2</v>
      </c>
      <c r="D115">
        <v>7</v>
      </c>
      <c r="E115">
        <v>1.22</v>
      </c>
      <c r="F115">
        <v>0.83</v>
      </c>
      <c r="P115" t="s">
        <v>723</v>
      </c>
      <c r="S115">
        <v>1.0125999999999999</v>
      </c>
      <c r="W115">
        <v>1.4698795180722892</v>
      </c>
    </row>
    <row r="116" spans="1:24">
      <c r="A116" t="s">
        <v>705</v>
      </c>
      <c r="B116" t="s">
        <v>308</v>
      </c>
      <c r="C116">
        <v>3</v>
      </c>
      <c r="D116">
        <v>7</v>
      </c>
      <c r="G116">
        <v>1.22</v>
      </c>
      <c r="H116">
        <v>0.85</v>
      </c>
      <c r="P116" t="s">
        <v>723</v>
      </c>
      <c r="X116">
        <v>1.4352941176470588</v>
      </c>
    </row>
    <row r="117" spans="1:24">
      <c r="A117" t="s">
        <v>705</v>
      </c>
      <c r="B117" t="s">
        <v>308</v>
      </c>
      <c r="C117">
        <v>4</v>
      </c>
      <c r="D117">
        <v>7</v>
      </c>
      <c r="P117" t="s">
        <v>723</v>
      </c>
    </row>
    <row r="118" spans="1:24">
      <c r="A118" t="s">
        <v>705</v>
      </c>
      <c r="B118" t="s">
        <v>308</v>
      </c>
      <c r="C118">
        <v>5</v>
      </c>
      <c r="D118">
        <v>7</v>
      </c>
      <c r="P118" t="s">
        <v>723</v>
      </c>
    </row>
    <row r="119" spans="1:24">
      <c r="A119" t="s">
        <v>705</v>
      </c>
      <c r="B119" t="s">
        <v>441</v>
      </c>
      <c r="C119">
        <v>1</v>
      </c>
      <c r="D119">
        <v>7</v>
      </c>
      <c r="E119">
        <v>1.21</v>
      </c>
      <c r="F119">
        <v>0.9</v>
      </c>
      <c r="P119" t="s">
        <v>732</v>
      </c>
      <c r="S119">
        <v>1.089</v>
      </c>
      <c r="W119">
        <v>1.3444444444444443</v>
      </c>
    </row>
    <row r="120" spans="1:24">
      <c r="A120" t="s">
        <v>705</v>
      </c>
      <c r="B120" t="s">
        <v>441</v>
      </c>
      <c r="C120">
        <v>2</v>
      </c>
      <c r="D120">
        <v>7</v>
      </c>
      <c r="E120">
        <v>1.23</v>
      </c>
      <c r="F120">
        <v>0.88</v>
      </c>
      <c r="P120" t="s">
        <v>732</v>
      </c>
      <c r="S120">
        <v>1.0824</v>
      </c>
      <c r="W120">
        <v>1.3977272727272727</v>
      </c>
    </row>
    <row r="121" spans="1:24">
      <c r="A121" t="s">
        <v>705</v>
      </c>
      <c r="B121" t="s">
        <v>453</v>
      </c>
      <c r="C121">
        <v>1</v>
      </c>
      <c r="D121">
        <v>7</v>
      </c>
      <c r="E121">
        <v>1.2</v>
      </c>
      <c r="F121">
        <v>0.94</v>
      </c>
      <c r="P121" t="s">
        <v>723</v>
      </c>
      <c r="S121">
        <v>1.1279999999999999</v>
      </c>
      <c r="W121">
        <v>1.2765957446808511</v>
      </c>
    </row>
    <row r="122" spans="1:24">
      <c r="A122" t="s">
        <v>705</v>
      </c>
      <c r="B122" t="s">
        <v>493</v>
      </c>
      <c r="C122">
        <v>1</v>
      </c>
      <c r="D122">
        <v>7</v>
      </c>
      <c r="E122">
        <v>1.27</v>
      </c>
      <c r="F122">
        <v>1.01</v>
      </c>
      <c r="P122" t="s">
        <v>722</v>
      </c>
      <c r="S122">
        <v>1.2827</v>
      </c>
      <c r="W122">
        <v>1.2574257425742574</v>
      </c>
    </row>
    <row r="123" spans="1:24">
      <c r="A123" t="s">
        <v>705</v>
      </c>
      <c r="B123" t="s">
        <v>493</v>
      </c>
      <c r="C123">
        <v>2</v>
      </c>
      <c r="D123">
        <v>7</v>
      </c>
      <c r="G123">
        <v>1.22</v>
      </c>
      <c r="H123">
        <v>1.07</v>
      </c>
      <c r="P123" t="s">
        <v>722</v>
      </c>
      <c r="X123">
        <v>1.1401869158878504</v>
      </c>
    </row>
    <row r="124" spans="1:24">
      <c r="A124" t="s">
        <v>705</v>
      </c>
      <c r="B124" t="s">
        <v>493</v>
      </c>
      <c r="C124">
        <v>3</v>
      </c>
      <c r="D124">
        <v>7</v>
      </c>
      <c r="P124" t="s">
        <v>722</v>
      </c>
    </row>
    <row r="125" spans="1:24">
      <c r="A125" t="s">
        <v>705</v>
      </c>
      <c r="B125" t="s">
        <v>493</v>
      </c>
      <c r="C125">
        <v>4</v>
      </c>
      <c r="D125">
        <v>7</v>
      </c>
      <c r="E125">
        <v>1.1599999999999999</v>
      </c>
      <c r="F125">
        <v>0.8</v>
      </c>
      <c r="G125">
        <v>1.1399999999999999</v>
      </c>
      <c r="H125">
        <v>0.84</v>
      </c>
      <c r="K125">
        <v>2.3199999999999998</v>
      </c>
      <c r="P125" t="s">
        <v>722</v>
      </c>
      <c r="Q125">
        <v>1.0175438596491229</v>
      </c>
      <c r="S125">
        <v>0.92799999999999994</v>
      </c>
      <c r="W125">
        <v>1.4499999999999997</v>
      </c>
      <c r="X125">
        <v>1.357142857142857</v>
      </c>
    </row>
    <row r="126" spans="1:24">
      <c r="A126" t="s">
        <v>705</v>
      </c>
      <c r="B126" t="s">
        <v>493</v>
      </c>
      <c r="C126">
        <v>5</v>
      </c>
      <c r="D126">
        <v>7</v>
      </c>
      <c r="E126">
        <v>1.18</v>
      </c>
      <c r="F126">
        <v>0.8</v>
      </c>
      <c r="P126" t="s">
        <v>722</v>
      </c>
      <c r="S126">
        <v>0.94399999999999995</v>
      </c>
      <c r="W126">
        <v>1.4749999999999999</v>
      </c>
    </row>
    <row r="127" spans="1:24">
      <c r="A127" t="s">
        <v>705</v>
      </c>
      <c r="B127" t="s">
        <v>493</v>
      </c>
      <c r="C127">
        <v>6</v>
      </c>
      <c r="D127">
        <v>7</v>
      </c>
      <c r="E127">
        <v>1.1299999999999999</v>
      </c>
      <c r="F127">
        <v>0.85</v>
      </c>
      <c r="P127" t="s">
        <v>722</v>
      </c>
      <c r="S127">
        <v>0.96049999999999991</v>
      </c>
      <c r="W127">
        <v>1.3294117647058823</v>
      </c>
    </row>
    <row r="128" spans="1:24">
      <c r="A128" t="s">
        <v>705</v>
      </c>
      <c r="B128" t="s">
        <v>493</v>
      </c>
      <c r="C128">
        <v>7</v>
      </c>
      <c r="D128">
        <v>7</v>
      </c>
      <c r="G128">
        <v>1.1399999999999999</v>
      </c>
      <c r="H128">
        <v>0.87</v>
      </c>
      <c r="P128" t="s">
        <v>722</v>
      </c>
      <c r="X128">
        <v>1.3103448275862069</v>
      </c>
    </row>
    <row r="129" spans="1:25">
      <c r="A129" t="s">
        <v>705</v>
      </c>
      <c r="B129" t="s">
        <v>493</v>
      </c>
      <c r="C129">
        <v>8</v>
      </c>
      <c r="D129">
        <v>7</v>
      </c>
      <c r="G129">
        <v>1.17</v>
      </c>
      <c r="H129">
        <v>0.93</v>
      </c>
      <c r="P129" t="s">
        <v>722</v>
      </c>
      <c r="X129">
        <v>1.258064516129032</v>
      </c>
    </row>
    <row r="130" spans="1:25">
      <c r="A130" t="s">
        <v>705</v>
      </c>
      <c r="B130" t="s">
        <v>493</v>
      </c>
      <c r="C130">
        <v>9</v>
      </c>
      <c r="D130">
        <v>7</v>
      </c>
      <c r="E130">
        <v>1.1100000000000001</v>
      </c>
      <c r="F130">
        <v>0.9</v>
      </c>
      <c r="G130">
        <v>1.1100000000000001</v>
      </c>
      <c r="H130">
        <v>0.91</v>
      </c>
      <c r="K130">
        <v>2.1800000000000002</v>
      </c>
      <c r="P130" t="s">
        <v>722</v>
      </c>
      <c r="Q130">
        <v>1</v>
      </c>
      <c r="S130">
        <v>0.99900000000000011</v>
      </c>
      <c r="W130">
        <v>1.2333333333333334</v>
      </c>
      <c r="X130">
        <v>1.2197802197802199</v>
      </c>
    </row>
    <row r="131" spans="1:25">
      <c r="A131" t="s">
        <v>705</v>
      </c>
      <c r="B131" t="s">
        <v>493</v>
      </c>
      <c r="C131">
        <v>10</v>
      </c>
      <c r="D131">
        <v>7</v>
      </c>
      <c r="E131">
        <v>1.17</v>
      </c>
      <c r="F131">
        <v>0.8</v>
      </c>
      <c r="G131">
        <v>1.1499999999999999</v>
      </c>
      <c r="H131">
        <v>0.84</v>
      </c>
      <c r="K131">
        <v>2.3199999999999998</v>
      </c>
      <c r="P131" t="s">
        <v>722</v>
      </c>
      <c r="Q131">
        <v>1.0173913043478262</v>
      </c>
      <c r="S131">
        <v>0.93599999999999994</v>
      </c>
      <c r="W131">
        <v>1.4624999999999999</v>
      </c>
      <c r="X131">
        <v>1.3690476190476191</v>
      </c>
    </row>
    <row r="132" spans="1:25">
      <c r="A132" t="s">
        <v>705</v>
      </c>
      <c r="B132" t="s">
        <v>587</v>
      </c>
      <c r="C132">
        <v>1</v>
      </c>
      <c r="D132">
        <v>7</v>
      </c>
      <c r="E132">
        <v>1.26</v>
      </c>
      <c r="F132">
        <v>0.92</v>
      </c>
      <c r="P132" t="s">
        <v>741</v>
      </c>
      <c r="S132">
        <v>1.1592</v>
      </c>
      <c r="W132">
        <v>1.3695652173913042</v>
      </c>
    </row>
    <row r="133" spans="1:25">
      <c r="A133" t="s">
        <v>705</v>
      </c>
      <c r="B133" t="s">
        <v>587</v>
      </c>
      <c r="C133">
        <v>2</v>
      </c>
      <c r="D133">
        <v>7</v>
      </c>
      <c r="G133">
        <v>1.2</v>
      </c>
      <c r="H133">
        <v>0.93</v>
      </c>
      <c r="P133" t="s">
        <v>741</v>
      </c>
      <c r="X133">
        <v>1.2903225806451613</v>
      </c>
    </row>
    <row r="134" spans="1:25">
      <c r="A134" t="s">
        <v>705</v>
      </c>
      <c r="B134" t="s">
        <v>590</v>
      </c>
      <c r="C134">
        <v>1</v>
      </c>
      <c r="D134">
        <v>7</v>
      </c>
      <c r="E134">
        <v>1.1399999999999999</v>
      </c>
      <c r="F134">
        <v>0.89</v>
      </c>
      <c r="P134" t="s">
        <v>741</v>
      </c>
      <c r="S134">
        <v>1.0145999999999999</v>
      </c>
      <c r="W134">
        <v>1.2808988764044942</v>
      </c>
    </row>
    <row r="135" spans="1:25">
      <c r="A135" t="s">
        <v>705</v>
      </c>
      <c r="B135" t="s">
        <v>590</v>
      </c>
      <c r="C135">
        <v>2</v>
      </c>
      <c r="D135">
        <v>7</v>
      </c>
      <c r="G135">
        <v>1.2</v>
      </c>
      <c r="H135">
        <v>0.89</v>
      </c>
      <c r="P135" t="s">
        <v>741</v>
      </c>
      <c r="X135">
        <v>1.348314606741573</v>
      </c>
    </row>
    <row r="136" spans="1:25">
      <c r="A136" t="s">
        <v>705</v>
      </c>
      <c r="B136" t="s">
        <v>713</v>
      </c>
      <c r="C136">
        <v>1</v>
      </c>
      <c r="D136">
        <v>8</v>
      </c>
      <c r="E136">
        <v>1.1100000000000001</v>
      </c>
      <c r="F136">
        <v>0.79</v>
      </c>
      <c r="P136" t="s">
        <v>714</v>
      </c>
      <c r="S136">
        <v>0.87690000000000012</v>
      </c>
      <c r="W136">
        <v>1.4050632911392407</v>
      </c>
    </row>
    <row r="137" spans="1:25">
      <c r="A137" t="s">
        <v>705</v>
      </c>
      <c r="B137" t="s">
        <v>192</v>
      </c>
      <c r="C137">
        <v>1</v>
      </c>
      <c r="D137">
        <v>8</v>
      </c>
      <c r="G137">
        <v>1.2</v>
      </c>
      <c r="H137">
        <v>0.91</v>
      </c>
      <c r="P137" t="s">
        <v>715</v>
      </c>
      <c r="X137">
        <v>1.3186813186813187</v>
      </c>
    </row>
    <row r="138" spans="1:25">
      <c r="A138" t="s">
        <v>705</v>
      </c>
      <c r="B138" t="s">
        <v>192</v>
      </c>
      <c r="C138">
        <v>2</v>
      </c>
      <c r="D138">
        <v>8</v>
      </c>
      <c r="P138" t="s">
        <v>715</v>
      </c>
    </row>
    <row r="139" spans="1:25">
      <c r="A139" t="s">
        <v>705</v>
      </c>
      <c r="B139" t="s">
        <v>223</v>
      </c>
      <c r="C139">
        <v>1</v>
      </c>
      <c r="D139">
        <v>8</v>
      </c>
      <c r="E139">
        <v>1.18</v>
      </c>
      <c r="F139">
        <v>0.82</v>
      </c>
      <c r="P139" t="s">
        <v>722</v>
      </c>
      <c r="S139">
        <v>0.9675999999999999</v>
      </c>
      <c r="W139">
        <v>1.4390243902439024</v>
      </c>
    </row>
    <row r="140" spans="1:25">
      <c r="A140" t="s">
        <v>705</v>
      </c>
      <c r="B140" t="s">
        <v>223</v>
      </c>
      <c r="C140">
        <v>3</v>
      </c>
      <c r="D140">
        <v>8</v>
      </c>
      <c r="G140">
        <v>1.19</v>
      </c>
      <c r="H140">
        <v>0.85</v>
      </c>
      <c r="P140" t="s">
        <v>722</v>
      </c>
      <c r="X140">
        <v>1.4</v>
      </c>
    </row>
    <row r="141" spans="1:25">
      <c r="A141" t="s">
        <v>705</v>
      </c>
      <c r="B141" t="s">
        <v>223</v>
      </c>
      <c r="C141">
        <v>2</v>
      </c>
      <c r="D141">
        <v>8</v>
      </c>
      <c r="E141">
        <v>1.1200000000000001</v>
      </c>
      <c r="F141">
        <v>0.81</v>
      </c>
      <c r="G141">
        <v>1.1499999999999999</v>
      </c>
      <c r="H141">
        <v>0.88</v>
      </c>
      <c r="I141">
        <v>0.8</v>
      </c>
      <c r="K141">
        <v>2.27</v>
      </c>
      <c r="P141" t="s">
        <v>722</v>
      </c>
      <c r="Q141">
        <v>0.97391304347826102</v>
      </c>
      <c r="S141">
        <v>0.90720000000000012</v>
      </c>
      <c r="T141">
        <v>0.70400000000000007</v>
      </c>
      <c r="V141">
        <v>1.2886363636363636</v>
      </c>
      <c r="W141">
        <v>1.3827160493827162</v>
      </c>
      <c r="X141">
        <v>1.3068181818181817</v>
      </c>
    </row>
    <row r="142" spans="1:25">
      <c r="A142" t="s">
        <v>705</v>
      </c>
      <c r="B142" t="s">
        <v>322</v>
      </c>
      <c r="C142">
        <v>1</v>
      </c>
      <c r="D142">
        <v>8</v>
      </c>
      <c r="E142">
        <v>1.1200000000000001</v>
      </c>
      <c r="F142">
        <v>0.87</v>
      </c>
      <c r="P142" t="s">
        <v>722</v>
      </c>
      <c r="S142">
        <v>0.97440000000000004</v>
      </c>
      <c r="W142">
        <v>1.2873563218390807</v>
      </c>
    </row>
    <row r="143" spans="1:25">
      <c r="A143" t="s">
        <v>705</v>
      </c>
      <c r="B143" t="s">
        <v>324</v>
      </c>
      <c r="C143">
        <v>1</v>
      </c>
      <c r="D143">
        <v>8</v>
      </c>
      <c r="E143">
        <v>1.2</v>
      </c>
      <c r="F143">
        <v>0.9</v>
      </c>
      <c r="P143" t="s">
        <v>722</v>
      </c>
      <c r="S143">
        <v>1.08</v>
      </c>
      <c r="W143">
        <v>1.3333333333333333</v>
      </c>
    </row>
    <row r="144" spans="1:25">
      <c r="A144" t="s">
        <v>705</v>
      </c>
      <c r="B144" t="s">
        <v>735</v>
      </c>
      <c r="C144">
        <v>1</v>
      </c>
      <c r="D144">
        <v>8</v>
      </c>
      <c r="G144">
        <v>1.1399999999999999</v>
      </c>
      <c r="H144">
        <v>0.94</v>
      </c>
      <c r="I144">
        <v>0.83</v>
      </c>
      <c r="J144">
        <v>0.76</v>
      </c>
      <c r="M144">
        <v>1.95</v>
      </c>
      <c r="P144" t="s">
        <v>736</v>
      </c>
      <c r="R144">
        <v>1.3734939759036144</v>
      </c>
      <c r="T144">
        <v>0.78019999999999989</v>
      </c>
      <c r="U144">
        <v>0.63080000000000003</v>
      </c>
      <c r="X144">
        <v>1.2127659574468084</v>
      </c>
      <c r="Y144">
        <v>1.0921052631578947</v>
      </c>
    </row>
    <row r="145" spans="1:25">
      <c r="A145" t="s">
        <v>742</v>
      </c>
      <c r="B145" t="s">
        <v>395</v>
      </c>
      <c r="C145">
        <v>1</v>
      </c>
      <c r="D145">
        <v>9</v>
      </c>
      <c r="E145">
        <v>0.99</v>
      </c>
      <c r="F145">
        <v>0.76</v>
      </c>
      <c r="G145">
        <v>1.07</v>
      </c>
      <c r="H145">
        <v>0.81</v>
      </c>
      <c r="K145">
        <v>2.04</v>
      </c>
      <c r="P145" t="s">
        <v>743</v>
      </c>
      <c r="Q145">
        <v>0.92523364485981308</v>
      </c>
      <c r="S145">
        <v>0.75239999999999996</v>
      </c>
      <c r="W145">
        <v>1.3026315789473684</v>
      </c>
      <c r="X145">
        <v>1.3209876543209877</v>
      </c>
    </row>
    <row r="146" spans="1:25">
      <c r="A146" t="s">
        <v>742</v>
      </c>
      <c r="B146" t="s">
        <v>471</v>
      </c>
      <c r="C146">
        <v>1</v>
      </c>
      <c r="D146">
        <v>9</v>
      </c>
      <c r="E146">
        <v>1.18</v>
      </c>
      <c r="F146">
        <v>0.77</v>
      </c>
      <c r="P146" t="s">
        <v>744</v>
      </c>
      <c r="S146">
        <v>0.90859999999999996</v>
      </c>
      <c r="W146">
        <v>1.5324675324675323</v>
      </c>
    </row>
    <row r="147" spans="1:25">
      <c r="A147" t="s">
        <v>705</v>
      </c>
      <c r="B147" t="s">
        <v>592</v>
      </c>
      <c r="C147">
        <v>1</v>
      </c>
      <c r="D147">
        <v>10</v>
      </c>
      <c r="E147">
        <v>1.24</v>
      </c>
      <c r="F147">
        <v>0.96</v>
      </c>
      <c r="P147" t="s">
        <v>739</v>
      </c>
      <c r="S147">
        <v>1.1903999999999999</v>
      </c>
      <c r="W147">
        <v>1.2916666666666667</v>
      </c>
    </row>
    <row r="148" spans="1:25">
      <c r="A148" t="s">
        <v>742</v>
      </c>
      <c r="B148" t="s">
        <v>745</v>
      </c>
      <c r="C148">
        <v>1</v>
      </c>
      <c r="D148">
        <v>10</v>
      </c>
      <c r="E148">
        <v>1.18</v>
      </c>
      <c r="F148">
        <v>0.85</v>
      </c>
      <c r="P148" t="s">
        <v>746</v>
      </c>
      <c r="S148">
        <v>1.0029999999999999</v>
      </c>
      <c r="W148">
        <v>1.388235294117647</v>
      </c>
    </row>
    <row r="149" spans="1:25">
      <c r="A149" t="s">
        <v>742</v>
      </c>
      <c r="B149" t="s">
        <v>745</v>
      </c>
      <c r="C149">
        <v>2</v>
      </c>
      <c r="D149">
        <v>10</v>
      </c>
      <c r="P149" t="s">
        <v>746</v>
      </c>
    </row>
    <row r="150" spans="1:25">
      <c r="A150" t="s">
        <v>742</v>
      </c>
      <c r="B150" t="s">
        <v>750</v>
      </c>
      <c r="C150">
        <v>1</v>
      </c>
      <c r="D150">
        <v>10</v>
      </c>
      <c r="G150">
        <v>0.92</v>
      </c>
      <c r="H150">
        <v>0.67</v>
      </c>
      <c r="P150" t="s">
        <v>751</v>
      </c>
      <c r="X150">
        <v>1.3731343283582089</v>
      </c>
    </row>
    <row r="151" spans="1:25">
      <c r="A151" t="s">
        <v>742</v>
      </c>
      <c r="B151" t="s">
        <v>401</v>
      </c>
      <c r="C151">
        <v>1</v>
      </c>
      <c r="D151">
        <v>11</v>
      </c>
      <c r="G151">
        <v>1.23</v>
      </c>
      <c r="H151">
        <v>0.92</v>
      </c>
      <c r="P151" t="s">
        <v>747</v>
      </c>
      <c r="X151">
        <v>1.3369565217391304</v>
      </c>
    </row>
    <row r="152" spans="1:25">
      <c r="A152" t="s">
        <v>742</v>
      </c>
      <c r="B152" t="s">
        <v>398</v>
      </c>
      <c r="C152">
        <v>1</v>
      </c>
      <c r="D152">
        <v>11</v>
      </c>
      <c r="E152">
        <v>1.18</v>
      </c>
      <c r="F152">
        <v>0.87</v>
      </c>
      <c r="P152" t="s">
        <v>748</v>
      </c>
      <c r="S152">
        <v>1.0266</v>
      </c>
      <c r="W152">
        <v>1.3563218390804597</v>
      </c>
    </row>
    <row r="153" spans="1:25">
      <c r="A153" t="s">
        <v>742</v>
      </c>
      <c r="B153" t="s">
        <v>399</v>
      </c>
      <c r="C153">
        <v>2</v>
      </c>
      <c r="D153">
        <v>11</v>
      </c>
      <c r="E153">
        <v>1.21</v>
      </c>
      <c r="F153">
        <v>0.9</v>
      </c>
      <c r="G153">
        <v>1.1499999999999999</v>
      </c>
      <c r="H153">
        <v>0.97</v>
      </c>
      <c r="K153">
        <v>1.81</v>
      </c>
      <c r="P153" t="s">
        <v>748</v>
      </c>
      <c r="Q153">
        <v>1.0521739130434784</v>
      </c>
      <c r="S153">
        <v>1.089</v>
      </c>
      <c r="W153">
        <v>1.3444444444444443</v>
      </c>
      <c r="X153">
        <v>1.1855670103092784</v>
      </c>
    </row>
    <row r="154" spans="1:25">
      <c r="A154" t="s">
        <v>742</v>
      </c>
      <c r="B154" t="s">
        <v>400</v>
      </c>
      <c r="C154">
        <v>1</v>
      </c>
      <c r="D154">
        <v>11</v>
      </c>
      <c r="G154">
        <v>1.23</v>
      </c>
      <c r="H154">
        <v>0.94</v>
      </c>
      <c r="P154" t="s">
        <v>748</v>
      </c>
      <c r="X154">
        <v>1.3085106382978724</v>
      </c>
    </row>
    <row r="155" spans="1:25">
      <c r="A155" t="s">
        <v>742</v>
      </c>
      <c r="B155" t="s">
        <v>400</v>
      </c>
      <c r="C155">
        <v>2</v>
      </c>
      <c r="D155">
        <v>11</v>
      </c>
      <c r="E155">
        <v>1.22</v>
      </c>
      <c r="F155">
        <v>0.95</v>
      </c>
      <c r="P155" t="s">
        <v>748</v>
      </c>
      <c r="S155">
        <v>1.159</v>
      </c>
      <c r="W155">
        <v>1.2842105263157895</v>
      </c>
    </row>
    <row r="156" spans="1:25">
      <c r="A156" t="s">
        <v>742</v>
      </c>
      <c r="B156" t="s">
        <v>388</v>
      </c>
      <c r="C156">
        <v>1</v>
      </c>
      <c r="D156">
        <v>11</v>
      </c>
      <c r="E156">
        <v>1.0900000000000001</v>
      </c>
      <c r="F156">
        <v>0.82</v>
      </c>
      <c r="G156">
        <v>1.1399999999999999</v>
      </c>
      <c r="H156">
        <v>0.86</v>
      </c>
      <c r="K156">
        <v>2.15</v>
      </c>
      <c r="P156" t="s">
        <v>749</v>
      </c>
      <c r="Q156">
        <v>0.95614035087719318</v>
      </c>
      <c r="S156">
        <v>0.89380000000000004</v>
      </c>
      <c r="W156">
        <v>1.3292682926829269</v>
      </c>
      <c r="X156">
        <v>1.3255813953488371</v>
      </c>
    </row>
    <row r="157" spans="1:25">
      <c r="A157" t="s">
        <v>742</v>
      </c>
      <c r="B157" t="s">
        <v>392</v>
      </c>
      <c r="C157">
        <v>1</v>
      </c>
      <c r="D157">
        <v>11</v>
      </c>
      <c r="E157">
        <v>1.07</v>
      </c>
      <c r="F157">
        <v>0.79</v>
      </c>
      <c r="K157">
        <v>2.12</v>
      </c>
      <c r="P157" t="s">
        <v>749</v>
      </c>
      <c r="S157">
        <v>0.84530000000000005</v>
      </c>
      <c r="W157">
        <v>1.3544303797468356</v>
      </c>
    </row>
    <row r="158" spans="1:25">
      <c r="A158" t="s">
        <v>742</v>
      </c>
      <c r="B158" t="s">
        <v>778</v>
      </c>
      <c r="C158">
        <v>8197</v>
      </c>
      <c r="D158">
        <v>11</v>
      </c>
      <c r="G158">
        <v>1.05</v>
      </c>
      <c r="H158">
        <v>0.89</v>
      </c>
      <c r="N158" t="s">
        <v>779</v>
      </c>
      <c r="O158" t="s">
        <v>780</v>
      </c>
      <c r="P158" t="s">
        <v>781</v>
      </c>
      <c r="X158">
        <v>1.1797752808988764</v>
      </c>
    </row>
    <row r="159" spans="1:25">
      <c r="A159" t="s">
        <v>742</v>
      </c>
      <c r="B159" t="s">
        <v>752</v>
      </c>
      <c r="C159" t="s">
        <v>753</v>
      </c>
      <c r="D159">
        <v>12</v>
      </c>
      <c r="E159">
        <v>1.07</v>
      </c>
      <c r="F159">
        <v>0.83</v>
      </c>
      <c r="G159">
        <v>1.06</v>
      </c>
      <c r="H159">
        <v>0.82</v>
      </c>
      <c r="I159">
        <v>0.73</v>
      </c>
      <c r="J159">
        <v>0.67</v>
      </c>
      <c r="K159">
        <v>2.14</v>
      </c>
      <c r="L159">
        <v>2.77</v>
      </c>
      <c r="M159">
        <v>1.71</v>
      </c>
      <c r="N159" t="s">
        <v>639</v>
      </c>
      <c r="P159" t="s">
        <v>754</v>
      </c>
      <c r="Q159">
        <v>1.0094339622641511</v>
      </c>
      <c r="R159">
        <v>1.452054794520548</v>
      </c>
      <c r="S159">
        <v>0.8881</v>
      </c>
      <c r="T159">
        <v>0.59859999999999991</v>
      </c>
      <c r="U159">
        <v>0.48910000000000003</v>
      </c>
      <c r="V159">
        <v>1.4836284664216508</v>
      </c>
      <c r="W159">
        <v>1.2891566265060241</v>
      </c>
      <c r="X159">
        <v>1.2926829268292683</v>
      </c>
      <c r="Y159">
        <v>1.08955223880597</v>
      </c>
    </row>
    <row r="160" spans="1:25">
      <c r="A160" t="s">
        <v>742</v>
      </c>
      <c r="B160" t="s">
        <v>752</v>
      </c>
      <c r="C160" t="s">
        <v>755</v>
      </c>
      <c r="D160">
        <v>12</v>
      </c>
      <c r="E160">
        <v>1.22</v>
      </c>
      <c r="F160">
        <v>0.86</v>
      </c>
      <c r="G160">
        <v>1.2</v>
      </c>
      <c r="H160">
        <v>0.91</v>
      </c>
      <c r="I160">
        <v>0.81</v>
      </c>
      <c r="J160">
        <v>0.71</v>
      </c>
      <c r="K160">
        <v>2.4</v>
      </c>
      <c r="L160">
        <v>3.17</v>
      </c>
      <c r="M160">
        <v>1.97</v>
      </c>
      <c r="N160" t="s">
        <v>639</v>
      </c>
      <c r="P160" t="s">
        <v>754</v>
      </c>
      <c r="Q160">
        <v>1.0166666666666666</v>
      </c>
      <c r="R160">
        <v>1.4814814814814814</v>
      </c>
      <c r="S160">
        <v>1.0491999999999999</v>
      </c>
      <c r="T160">
        <v>0.73710000000000009</v>
      </c>
      <c r="U160">
        <v>0.57510000000000006</v>
      </c>
      <c r="V160">
        <v>1.4234160900827564</v>
      </c>
      <c r="W160">
        <v>1.4186046511627908</v>
      </c>
      <c r="X160">
        <v>1.3186813186813187</v>
      </c>
      <c r="Y160">
        <v>1.1408450704225352</v>
      </c>
    </row>
    <row r="161" spans="1:25">
      <c r="A161" t="s">
        <v>705</v>
      </c>
      <c r="B161" t="s">
        <v>706</v>
      </c>
      <c r="C161">
        <v>1</v>
      </c>
      <c r="N161" t="s">
        <v>673</v>
      </c>
      <c r="O161" t="s">
        <v>707</v>
      </c>
      <c r="P161" t="s">
        <v>708</v>
      </c>
    </row>
    <row r="162" spans="1:25">
      <c r="A162" t="s">
        <v>705</v>
      </c>
      <c r="B162" t="s">
        <v>706</v>
      </c>
      <c r="C162">
        <v>2</v>
      </c>
      <c r="E162">
        <v>1.1499999999999999</v>
      </c>
      <c r="N162" t="s">
        <v>673</v>
      </c>
      <c r="O162" t="s">
        <v>707</v>
      </c>
      <c r="P162" t="s">
        <v>708</v>
      </c>
    </row>
    <row r="163" spans="1:25">
      <c r="A163" t="s">
        <v>705</v>
      </c>
      <c r="B163" t="s">
        <v>706</v>
      </c>
      <c r="C163">
        <v>3</v>
      </c>
      <c r="N163" t="s">
        <v>673</v>
      </c>
      <c r="O163" t="s">
        <v>707</v>
      </c>
      <c r="P163" t="s">
        <v>708</v>
      </c>
    </row>
    <row r="164" spans="1:25">
      <c r="A164" t="s">
        <v>705</v>
      </c>
      <c r="B164" t="s">
        <v>709</v>
      </c>
      <c r="C164">
        <v>1</v>
      </c>
      <c r="E164">
        <v>1.2</v>
      </c>
      <c r="N164" t="s">
        <v>673</v>
      </c>
      <c r="O164" t="s">
        <v>707</v>
      </c>
      <c r="P164" t="s">
        <v>708</v>
      </c>
    </row>
    <row r="165" spans="1:25">
      <c r="A165" t="s">
        <v>705</v>
      </c>
      <c r="B165" t="s">
        <v>709</v>
      </c>
      <c r="C165">
        <v>2</v>
      </c>
      <c r="E165">
        <v>1.2</v>
      </c>
      <c r="N165" t="s">
        <v>673</v>
      </c>
      <c r="O165" t="s">
        <v>707</v>
      </c>
      <c r="P165" t="s">
        <v>708</v>
      </c>
    </row>
    <row r="166" spans="1:25">
      <c r="A166" t="s">
        <v>705</v>
      </c>
      <c r="B166" t="s">
        <v>709</v>
      </c>
      <c r="C166">
        <v>3</v>
      </c>
      <c r="N166" t="s">
        <v>673</v>
      </c>
      <c r="O166" t="s">
        <v>707</v>
      </c>
      <c r="P166" t="s">
        <v>708</v>
      </c>
    </row>
    <row r="167" spans="1:25">
      <c r="A167" t="s">
        <v>705</v>
      </c>
      <c r="B167" t="s">
        <v>710</v>
      </c>
      <c r="C167">
        <v>1</v>
      </c>
      <c r="N167" t="s">
        <v>673</v>
      </c>
      <c r="O167" t="s">
        <v>707</v>
      </c>
      <c r="P167" t="s">
        <v>708</v>
      </c>
    </row>
    <row r="168" spans="1:25">
      <c r="A168" t="s">
        <v>705</v>
      </c>
      <c r="B168" t="s">
        <v>776</v>
      </c>
      <c r="C168">
        <v>1</v>
      </c>
      <c r="D168">
        <v>20</v>
      </c>
      <c r="E168">
        <v>1.17</v>
      </c>
      <c r="F168">
        <v>0.83</v>
      </c>
      <c r="N168" t="s">
        <v>673</v>
      </c>
      <c r="O168" t="s">
        <v>777</v>
      </c>
      <c r="P168" t="s">
        <v>708</v>
      </c>
      <c r="S168">
        <v>0.97109999999999985</v>
      </c>
    </row>
    <row r="169" spans="1:25">
      <c r="A169" t="s">
        <v>901</v>
      </c>
      <c r="B169" t="s">
        <v>902</v>
      </c>
      <c r="C169" t="s">
        <v>690</v>
      </c>
      <c r="D169">
        <v>14</v>
      </c>
      <c r="E169">
        <v>1.1100000000000001</v>
      </c>
      <c r="F169">
        <v>0.8</v>
      </c>
      <c r="G169">
        <v>1.1100000000000001</v>
      </c>
      <c r="H169">
        <v>0.84</v>
      </c>
      <c r="I169">
        <v>0.83</v>
      </c>
      <c r="J169">
        <v>0.66</v>
      </c>
      <c r="Q169">
        <v>1</v>
      </c>
      <c r="R169">
        <v>1.3373493975903616</v>
      </c>
      <c r="S169">
        <v>0.88800000000000012</v>
      </c>
      <c r="T169">
        <v>0.69719999999999993</v>
      </c>
      <c r="U169">
        <v>0.54779999999999995</v>
      </c>
      <c r="V169">
        <v>1.2736660929432018</v>
      </c>
      <c r="W169">
        <v>1.3875</v>
      </c>
      <c r="X169">
        <v>1.3214285714285716</v>
      </c>
      <c r="Y169">
        <v>1.2575757575757573</v>
      </c>
    </row>
    <row r="170" spans="1:25">
      <c r="A170" t="s">
        <v>905</v>
      </c>
      <c r="B170" t="s">
        <v>906</v>
      </c>
      <c r="D170">
        <v>15</v>
      </c>
      <c r="E170">
        <v>1.1499999999999999</v>
      </c>
      <c r="F170">
        <v>0.87</v>
      </c>
      <c r="G170">
        <v>1.07</v>
      </c>
      <c r="H170">
        <v>0.92</v>
      </c>
      <c r="I170">
        <v>0.78</v>
      </c>
      <c r="J170">
        <v>0.92</v>
      </c>
      <c r="K170">
        <v>3.01</v>
      </c>
      <c r="Q170">
        <v>1.0747663551401867</v>
      </c>
      <c r="R170">
        <v>1.3717948717948718</v>
      </c>
      <c r="S170">
        <v>1.0004999999999999</v>
      </c>
      <c r="T170">
        <v>0.71760000000000002</v>
      </c>
      <c r="U170">
        <v>0.71760000000000002</v>
      </c>
      <c r="V170">
        <v>1.3942307692307692</v>
      </c>
      <c r="W170">
        <v>1.3218390804597699</v>
      </c>
      <c r="X170">
        <v>1.1630434782608696</v>
      </c>
      <c r="Y170">
        <v>0.84782608695652173</v>
      </c>
    </row>
    <row r="171" spans="1:25">
      <c r="A171" t="s">
        <v>742</v>
      </c>
      <c r="B171" t="s">
        <v>763</v>
      </c>
      <c r="C171">
        <v>1</v>
      </c>
      <c r="D171">
        <v>16</v>
      </c>
      <c r="E171">
        <v>1.1100000000000001</v>
      </c>
      <c r="F171">
        <v>0.88</v>
      </c>
      <c r="N171" t="s">
        <v>673</v>
      </c>
      <c r="O171" t="s">
        <v>764</v>
      </c>
      <c r="P171" t="s">
        <v>759</v>
      </c>
      <c r="S171">
        <v>0.97680000000000011</v>
      </c>
      <c r="W171">
        <v>1.2613636363636365</v>
      </c>
    </row>
    <row r="172" spans="1:25">
      <c r="A172" t="s">
        <v>742</v>
      </c>
      <c r="B172" t="s">
        <v>768</v>
      </c>
      <c r="C172" t="s">
        <v>690</v>
      </c>
      <c r="D172">
        <v>17</v>
      </c>
      <c r="E172">
        <v>1.18</v>
      </c>
      <c r="F172">
        <v>0.83</v>
      </c>
      <c r="G172">
        <v>1.1499999999999999</v>
      </c>
      <c r="H172">
        <v>0.85</v>
      </c>
      <c r="I172">
        <v>0.8</v>
      </c>
      <c r="J172">
        <v>0.7</v>
      </c>
      <c r="N172" t="s">
        <v>675</v>
      </c>
      <c r="O172" t="s">
        <v>769</v>
      </c>
      <c r="P172" t="s">
        <v>767</v>
      </c>
      <c r="Q172">
        <v>1.0260869565217392</v>
      </c>
      <c r="R172">
        <v>1.4374999999999998</v>
      </c>
      <c r="S172">
        <v>0.97939999999999994</v>
      </c>
      <c r="T172">
        <v>0.68</v>
      </c>
      <c r="U172">
        <v>0.55999999999999994</v>
      </c>
      <c r="V172">
        <v>1.4402941176470587</v>
      </c>
      <c r="W172">
        <v>1.4216867469879517</v>
      </c>
      <c r="X172">
        <v>1.3529411764705881</v>
      </c>
      <c r="Y172">
        <v>1.142857142857143</v>
      </c>
    </row>
    <row r="173" spans="1:25">
      <c r="A173" t="s">
        <v>742</v>
      </c>
      <c r="B173" t="s">
        <v>756</v>
      </c>
      <c r="C173" t="s">
        <v>690</v>
      </c>
      <c r="D173">
        <v>18</v>
      </c>
      <c r="E173">
        <v>1.23</v>
      </c>
      <c r="F173">
        <v>0.95</v>
      </c>
      <c r="G173">
        <v>1.19</v>
      </c>
      <c r="H173">
        <v>0.93</v>
      </c>
      <c r="I173">
        <v>0.97</v>
      </c>
      <c r="J173">
        <v>0.62</v>
      </c>
      <c r="L173">
        <v>3.4</v>
      </c>
      <c r="N173" t="s">
        <v>673</v>
      </c>
      <c r="O173" t="s">
        <v>758</v>
      </c>
      <c r="P173" t="s">
        <v>759</v>
      </c>
      <c r="Q173">
        <v>1.0336134453781514</v>
      </c>
      <c r="R173">
        <v>1.2268041237113403</v>
      </c>
      <c r="S173">
        <v>1.1684999999999999</v>
      </c>
      <c r="T173">
        <v>0.90210000000000001</v>
      </c>
      <c r="U173">
        <v>0.60139999999999993</v>
      </c>
      <c r="V173">
        <v>1.295310941137346</v>
      </c>
      <c r="W173">
        <v>1.2947368421052632</v>
      </c>
      <c r="X173">
        <v>1.2795698924731183</v>
      </c>
      <c r="Y173">
        <v>1.564516129032258</v>
      </c>
    </row>
    <row r="174" spans="1:25">
      <c r="A174" t="s">
        <v>903</v>
      </c>
      <c r="B174" t="s">
        <v>904</v>
      </c>
      <c r="C174" t="s">
        <v>690</v>
      </c>
      <c r="D174">
        <v>19</v>
      </c>
      <c r="E174">
        <v>1.23</v>
      </c>
      <c r="F174">
        <v>0.93</v>
      </c>
      <c r="G174">
        <v>1.17</v>
      </c>
      <c r="H174">
        <v>0.95</v>
      </c>
      <c r="Q174">
        <v>1.0512820512820513</v>
      </c>
      <c r="S174">
        <v>1.1439000000000001</v>
      </c>
      <c r="W174">
        <v>1.3225806451612903</v>
      </c>
      <c r="X174">
        <v>1.2315789473684211</v>
      </c>
    </row>
    <row r="175" spans="1:25">
      <c r="A175" t="s">
        <v>742</v>
      </c>
      <c r="B175" t="s">
        <v>776</v>
      </c>
      <c r="C175">
        <v>1</v>
      </c>
      <c r="D175">
        <v>20</v>
      </c>
      <c r="E175">
        <v>1.17</v>
      </c>
      <c r="F175">
        <v>0.83</v>
      </c>
      <c r="N175" t="s">
        <v>673</v>
      </c>
      <c r="O175" t="s">
        <v>777</v>
      </c>
      <c r="P175" t="s">
        <v>759</v>
      </c>
      <c r="S175">
        <v>0.97109999999999985</v>
      </c>
      <c r="W175">
        <v>1.4096385542168675</v>
      </c>
    </row>
    <row r="176" spans="1:25">
      <c r="A176" t="s">
        <v>907</v>
      </c>
      <c r="B176" t="s">
        <v>908</v>
      </c>
      <c r="D176">
        <v>21</v>
      </c>
      <c r="E176">
        <v>1.1000000000000001</v>
      </c>
      <c r="F176">
        <v>0.8</v>
      </c>
      <c r="G176">
        <v>1.1000000000000001</v>
      </c>
      <c r="H176">
        <v>0.8</v>
      </c>
      <c r="I176">
        <v>0.8</v>
      </c>
      <c r="J176">
        <v>0.7</v>
      </c>
      <c r="Q176">
        <v>1</v>
      </c>
      <c r="R176">
        <v>1.375</v>
      </c>
      <c r="S176">
        <v>0.88000000000000012</v>
      </c>
      <c r="T176">
        <v>0.64000000000000012</v>
      </c>
      <c r="U176">
        <v>0.55999999999999994</v>
      </c>
      <c r="V176">
        <v>1.375</v>
      </c>
      <c r="W176">
        <v>1.375</v>
      </c>
      <c r="X176">
        <v>1.375</v>
      </c>
      <c r="Y176">
        <v>1.142857142857143</v>
      </c>
    </row>
    <row r="177" spans="1:25">
      <c r="A177" t="s">
        <v>742</v>
      </c>
      <c r="B177" t="s">
        <v>772</v>
      </c>
      <c r="C177" t="s">
        <v>690</v>
      </c>
      <c r="D177">
        <v>23</v>
      </c>
      <c r="E177">
        <v>1.1499999999999999</v>
      </c>
      <c r="F177">
        <v>0.86</v>
      </c>
      <c r="G177">
        <v>1.1599999999999999</v>
      </c>
      <c r="H177">
        <v>0.88</v>
      </c>
      <c r="N177" t="s">
        <v>675</v>
      </c>
      <c r="O177" t="s">
        <v>773</v>
      </c>
      <c r="P177" t="s">
        <v>767</v>
      </c>
      <c r="Q177">
        <v>0.99137931034482762</v>
      </c>
      <c r="S177">
        <v>0.98899999999999988</v>
      </c>
      <c r="W177">
        <v>1.3372093023255813</v>
      </c>
      <c r="X177">
        <v>1.3181818181818181</v>
      </c>
    </row>
    <row r="178" spans="1:25">
      <c r="A178" t="s">
        <v>742</v>
      </c>
      <c r="B178" t="s">
        <v>765</v>
      </c>
      <c r="C178">
        <v>1</v>
      </c>
      <c r="D178">
        <v>26</v>
      </c>
      <c r="E178">
        <v>1.05</v>
      </c>
      <c r="F178">
        <v>0.74</v>
      </c>
      <c r="N178" t="s">
        <v>675</v>
      </c>
      <c r="O178" t="s">
        <v>766</v>
      </c>
      <c r="P178" t="s">
        <v>767</v>
      </c>
      <c r="S178">
        <v>0.77700000000000002</v>
      </c>
      <c r="W178">
        <v>1.4189189189189191</v>
      </c>
    </row>
    <row r="179" spans="1:25">
      <c r="A179" t="s">
        <v>742</v>
      </c>
      <c r="B179" t="s">
        <v>774</v>
      </c>
      <c r="C179" t="s">
        <v>690</v>
      </c>
      <c r="D179">
        <v>27</v>
      </c>
      <c r="E179">
        <v>1.22</v>
      </c>
      <c r="F179">
        <v>0.94</v>
      </c>
      <c r="G179">
        <v>1.18</v>
      </c>
      <c r="H179">
        <v>0.97</v>
      </c>
      <c r="N179" t="s">
        <v>673</v>
      </c>
      <c r="O179" t="s">
        <v>775</v>
      </c>
      <c r="P179" t="s">
        <v>759</v>
      </c>
      <c r="Q179">
        <v>1.0338983050847459</v>
      </c>
      <c r="S179">
        <v>1.1467999999999998</v>
      </c>
      <c r="W179">
        <v>1.2978723404255319</v>
      </c>
      <c r="X179">
        <v>1.2164948453608246</v>
      </c>
    </row>
    <row r="180" spans="1:25">
      <c r="A180" t="s">
        <v>742</v>
      </c>
      <c r="B180" t="s">
        <v>760</v>
      </c>
      <c r="C180">
        <v>1</v>
      </c>
      <c r="D180">
        <v>28</v>
      </c>
      <c r="E180">
        <v>1.1200000000000001</v>
      </c>
      <c r="F180">
        <v>0.86</v>
      </c>
      <c r="N180" t="s">
        <v>761</v>
      </c>
      <c r="O180" t="s">
        <v>762</v>
      </c>
      <c r="P180" t="s">
        <v>759</v>
      </c>
      <c r="S180">
        <v>0.96320000000000006</v>
      </c>
      <c r="W180">
        <v>1.3023255813953489</v>
      </c>
    </row>
    <row r="181" spans="1:25">
      <c r="A181" t="s">
        <v>909</v>
      </c>
      <c r="C181" t="s">
        <v>690</v>
      </c>
      <c r="D181">
        <v>29</v>
      </c>
      <c r="E181">
        <v>1.02</v>
      </c>
      <c r="F181">
        <v>0.77</v>
      </c>
      <c r="N181" t="s">
        <v>675</v>
      </c>
      <c r="O181" t="s">
        <v>770</v>
      </c>
      <c r="P181" t="s">
        <v>771</v>
      </c>
      <c r="S181">
        <v>0.78539999999999999</v>
      </c>
      <c r="W181">
        <v>1.3246753246753247</v>
      </c>
    </row>
    <row r="182" spans="1:25">
      <c r="A182" t="s">
        <v>691</v>
      </c>
      <c r="B182" t="s">
        <v>692</v>
      </c>
      <c r="C182" t="s">
        <v>693</v>
      </c>
      <c r="D182" t="s">
        <v>676</v>
      </c>
      <c r="E182" t="s">
        <v>69</v>
      </c>
      <c r="F182" t="s">
        <v>70</v>
      </c>
      <c r="G182" t="s">
        <v>71</v>
      </c>
      <c r="H182" t="s">
        <v>72</v>
      </c>
      <c r="I182" t="s">
        <v>126</v>
      </c>
      <c r="J182" t="s">
        <v>127</v>
      </c>
      <c r="K182" t="s">
        <v>694</v>
      </c>
      <c r="L182" t="s">
        <v>695</v>
      </c>
      <c r="M182" t="s">
        <v>696</v>
      </c>
      <c r="P182" t="s">
        <v>697</v>
      </c>
      <c r="Q182" t="s">
        <v>856</v>
      </c>
      <c r="R182" t="s">
        <v>857</v>
      </c>
      <c r="S182" t="s">
        <v>858</v>
      </c>
      <c r="T182" t="s">
        <v>859</v>
      </c>
      <c r="U182" t="s">
        <v>860</v>
      </c>
      <c r="V182" t="s">
        <v>861</v>
      </c>
      <c r="W182" t="s">
        <v>862</v>
      </c>
      <c r="X182" t="s">
        <v>863</v>
      </c>
      <c r="Y182" t="s">
        <v>864</v>
      </c>
    </row>
  </sheetData>
  <sortState ref="A1:Y181">
    <sortCondition ref="D2"/>
  </sortState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9"/>
  <sheetViews>
    <sheetView workbookViewId="0">
      <pane xSplit="6" ySplit="1" topLeftCell="Z26" activePane="bottomRight" state="frozen"/>
      <selection pane="topRight" activeCell="G1" sqref="G1"/>
      <selection pane="bottomLeft" activeCell="A2" sqref="A2"/>
      <selection pane="bottomRight" activeCell="AE75" sqref="AE75"/>
    </sheetView>
  </sheetViews>
  <sheetFormatPr baseColWidth="10" defaultColWidth="11.1640625" defaultRowHeight="15" x14ac:dyDescent="0"/>
  <cols>
    <col min="1" max="1" width="22.1640625" customWidth="1"/>
    <col min="4" max="23" width="6.6640625" customWidth="1"/>
    <col min="24" max="24" width="6.6640625" style="38" customWidth="1"/>
    <col min="25" max="28" width="6.6640625" customWidth="1"/>
    <col min="29" max="29" width="6.6640625" style="38" customWidth="1"/>
    <col min="30" max="30" width="6.6640625" customWidth="1"/>
    <col min="31" max="31" width="17.83203125" customWidth="1"/>
    <col min="32" max="32" width="23.83203125" customWidth="1"/>
    <col min="33" max="33" width="17.6640625" customWidth="1"/>
  </cols>
  <sheetData>
    <row r="1" spans="1:33">
      <c r="A1" s="32" t="s">
        <v>692</v>
      </c>
      <c r="B1" s="32" t="s">
        <v>693</v>
      </c>
      <c r="C1" s="32" t="s">
        <v>676</v>
      </c>
      <c r="D1" s="32" t="s">
        <v>118</v>
      </c>
      <c r="E1" s="32" t="s">
        <v>119</v>
      </c>
      <c r="F1" s="32" t="s">
        <v>120</v>
      </c>
      <c r="G1" s="32" t="s">
        <v>121</v>
      </c>
      <c r="H1" s="32" t="s">
        <v>124</v>
      </c>
      <c r="I1" s="32" t="s">
        <v>125</v>
      </c>
      <c r="J1" s="32" t="s">
        <v>122</v>
      </c>
      <c r="K1" s="32" t="s">
        <v>123</v>
      </c>
      <c r="L1" s="32" t="s">
        <v>678</v>
      </c>
      <c r="M1" s="32" t="s">
        <v>679</v>
      </c>
      <c r="N1" s="32" t="s">
        <v>677</v>
      </c>
      <c r="O1" s="32" t="s">
        <v>681</v>
      </c>
      <c r="P1" s="32" t="s">
        <v>680</v>
      </c>
      <c r="Q1" s="32" t="s">
        <v>682</v>
      </c>
      <c r="R1" s="32"/>
      <c r="S1" s="32"/>
      <c r="T1" s="32" t="s">
        <v>697</v>
      </c>
      <c r="U1" s="32" t="s">
        <v>865</v>
      </c>
      <c r="V1" s="32" t="s">
        <v>866</v>
      </c>
      <c r="W1" s="32" t="s">
        <v>872</v>
      </c>
      <c r="X1" s="37" t="s">
        <v>867</v>
      </c>
      <c r="Y1" s="32" t="s">
        <v>859</v>
      </c>
      <c r="Z1" s="32" t="s">
        <v>860</v>
      </c>
      <c r="AA1" s="32" t="s">
        <v>868</v>
      </c>
      <c r="AB1" s="32" t="s">
        <v>869</v>
      </c>
      <c r="AC1" s="37" t="s">
        <v>870</v>
      </c>
      <c r="AD1" s="32" t="s">
        <v>871</v>
      </c>
      <c r="AE1" s="32" t="s">
        <v>921</v>
      </c>
      <c r="AF1" s="32" t="s">
        <v>910</v>
      </c>
      <c r="AG1" s="32" t="s">
        <v>916</v>
      </c>
    </row>
    <row r="2" spans="1:33">
      <c r="A2" t="s">
        <v>785</v>
      </c>
      <c r="B2">
        <v>39233</v>
      </c>
      <c r="C2">
        <v>1</v>
      </c>
      <c r="D2">
        <v>0.42</v>
      </c>
      <c r="E2">
        <v>0.45</v>
      </c>
      <c r="F2">
        <v>0.89</v>
      </c>
      <c r="G2">
        <v>0.88</v>
      </c>
      <c r="H2">
        <v>0.91</v>
      </c>
      <c r="I2">
        <v>0.82</v>
      </c>
      <c r="J2">
        <v>0.56000000000000005</v>
      </c>
      <c r="K2">
        <v>0.54</v>
      </c>
      <c r="L2">
        <v>1.31</v>
      </c>
      <c r="M2">
        <v>2.19</v>
      </c>
      <c r="N2">
        <v>2.7</v>
      </c>
      <c r="O2">
        <v>1.77</v>
      </c>
      <c r="P2">
        <v>2.2799999999999998</v>
      </c>
      <c r="Q2">
        <v>1.42</v>
      </c>
      <c r="R2" t="s">
        <v>675</v>
      </c>
      <c r="T2" t="s">
        <v>702</v>
      </c>
      <c r="U2">
        <v>0.97802197802197799</v>
      </c>
      <c r="V2">
        <v>1.625</v>
      </c>
      <c r="W2">
        <v>0.189</v>
      </c>
      <c r="X2" s="38">
        <v>0.78320000000000001</v>
      </c>
      <c r="Y2">
        <v>0.74619999999999997</v>
      </c>
      <c r="Z2">
        <v>0.30240000000000006</v>
      </c>
      <c r="AA2">
        <v>1.0495845617796837</v>
      </c>
      <c r="AB2">
        <v>1.0113636363636365</v>
      </c>
      <c r="AC2" s="38">
        <v>1.1097560975609757</v>
      </c>
      <c r="AD2">
        <v>1.037037037037037</v>
      </c>
    </row>
    <row r="3" spans="1:33">
      <c r="A3" t="s">
        <v>785</v>
      </c>
      <c r="B3">
        <v>39233</v>
      </c>
      <c r="C3">
        <v>1</v>
      </c>
      <c r="D3">
        <v>0.44</v>
      </c>
      <c r="E3">
        <v>0.52</v>
      </c>
      <c r="H3">
        <v>0.85</v>
      </c>
      <c r="I3">
        <v>0.81</v>
      </c>
      <c r="J3">
        <v>0.61</v>
      </c>
      <c r="K3">
        <v>0.6</v>
      </c>
      <c r="L3">
        <v>1.23</v>
      </c>
      <c r="M3">
        <v>2.08</v>
      </c>
      <c r="N3">
        <v>2.62</v>
      </c>
      <c r="Q3">
        <v>1.37</v>
      </c>
      <c r="R3" t="s">
        <v>675</v>
      </c>
      <c r="T3" t="s">
        <v>702</v>
      </c>
      <c r="V3">
        <v>1.3934426229508197</v>
      </c>
      <c r="W3">
        <v>0.2288</v>
      </c>
      <c r="Y3">
        <v>0.6885</v>
      </c>
      <c r="Z3">
        <v>0.36599999999999999</v>
      </c>
      <c r="AC3" s="38">
        <v>1.0493827160493827</v>
      </c>
      <c r="AD3">
        <v>1.0166666666666666</v>
      </c>
    </row>
    <row r="4" spans="1:33">
      <c r="A4" t="s">
        <v>634</v>
      </c>
      <c r="B4">
        <v>53387</v>
      </c>
      <c r="C4">
        <v>1</v>
      </c>
      <c r="D4">
        <v>0.46</v>
      </c>
      <c r="E4">
        <v>0.56999999999999995</v>
      </c>
      <c r="F4">
        <v>1.07</v>
      </c>
      <c r="G4">
        <v>0.94</v>
      </c>
      <c r="H4">
        <v>0.98</v>
      </c>
      <c r="I4">
        <v>0.91</v>
      </c>
      <c r="J4">
        <v>0.63</v>
      </c>
      <c r="K4">
        <v>0.68</v>
      </c>
      <c r="L4">
        <v>1.5</v>
      </c>
      <c r="M4">
        <v>2.44</v>
      </c>
      <c r="N4">
        <v>2.98</v>
      </c>
      <c r="O4">
        <v>2.0099999999999998</v>
      </c>
      <c r="P4">
        <v>2.57</v>
      </c>
      <c r="Q4">
        <v>1.54</v>
      </c>
      <c r="R4" t="s">
        <v>675</v>
      </c>
      <c r="T4" t="s">
        <v>702</v>
      </c>
      <c r="U4">
        <v>1.0918367346938775</v>
      </c>
      <c r="V4">
        <v>1.5555555555555556</v>
      </c>
      <c r="W4">
        <v>0.26219999999999999</v>
      </c>
      <c r="X4" s="38">
        <v>1.0058</v>
      </c>
      <c r="Y4">
        <v>0.89180000000000004</v>
      </c>
      <c r="Z4">
        <v>0.42840000000000006</v>
      </c>
      <c r="AA4">
        <v>1.1278313523211483</v>
      </c>
      <c r="AB4">
        <v>1.1382978723404256</v>
      </c>
      <c r="AC4" s="38">
        <v>1.0769230769230769</v>
      </c>
      <c r="AD4">
        <v>0.92647058823529405</v>
      </c>
    </row>
    <row r="5" spans="1:33">
      <c r="A5" t="s">
        <v>634</v>
      </c>
      <c r="B5">
        <v>53387</v>
      </c>
      <c r="C5">
        <v>1</v>
      </c>
      <c r="D5">
        <v>0.45</v>
      </c>
      <c r="E5">
        <v>0.6</v>
      </c>
      <c r="F5">
        <v>1</v>
      </c>
      <c r="G5">
        <v>0.96</v>
      </c>
      <c r="H5">
        <v>0.99</v>
      </c>
      <c r="I5">
        <v>0.91</v>
      </c>
      <c r="J5">
        <v>0.64</v>
      </c>
      <c r="K5">
        <v>0.64</v>
      </c>
      <c r="L5">
        <v>1.37</v>
      </c>
      <c r="M5">
        <v>2.2599999999999998</v>
      </c>
      <c r="N5">
        <v>2.77</v>
      </c>
      <c r="O5">
        <v>1.89</v>
      </c>
      <c r="P5">
        <v>2.39</v>
      </c>
      <c r="Q5">
        <v>1.5</v>
      </c>
      <c r="R5" t="s">
        <v>675</v>
      </c>
      <c r="T5" t="s">
        <v>702</v>
      </c>
      <c r="U5">
        <v>1.0101010101010102</v>
      </c>
      <c r="V5">
        <v>1.546875</v>
      </c>
      <c r="W5">
        <v>0.27</v>
      </c>
      <c r="X5" s="38">
        <v>0.96</v>
      </c>
      <c r="Y5">
        <v>0.90090000000000003</v>
      </c>
      <c r="Z5">
        <v>0.40960000000000002</v>
      </c>
      <c r="AA5">
        <v>1.0656010656010655</v>
      </c>
      <c r="AB5">
        <v>1.0416666666666667</v>
      </c>
      <c r="AC5" s="38">
        <v>1.0879120879120878</v>
      </c>
      <c r="AD5">
        <v>1</v>
      </c>
    </row>
    <row r="6" spans="1:33">
      <c r="A6" t="s">
        <v>633</v>
      </c>
      <c r="B6">
        <v>54563</v>
      </c>
      <c r="C6">
        <v>1</v>
      </c>
      <c r="D6">
        <v>0.46</v>
      </c>
      <c r="E6">
        <v>0.56000000000000005</v>
      </c>
      <c r="F6">
        <v>0.98</v>
      </c>
      <c r="G6">
        <v>0.9</v>
      </c>
      <c r="H6">
        <v>0.95</v>
      </c>
      <c r="I6">
        <v>0.83</v>
      </c>
      <c r="J6">
        <v>0.63</v>
      </c>
      <c r="K6">
        <v>0.66</v>
      </c>
      <c r="L6">
        <v>1.42</v>
      </c>
      <c r="M6">
        <v>2.33</v>
      </c>
      <c r="N6">
        <v>2.87</v>
      </c>
      <c r="O6">
        <v>1.91</v>
      </c>
      <c r="P6">
        <v>2.44</v>
      </c>
      <c r="Q6">
        <v>1.5</v>
      </c>
      <c r="R6" t="s">
        <v>675</v>
      </c>
      <c r="T6" t="s">
        <v>702</v>
      </c>
      <c r="U6">
        <v>1.0315789473684212</v>
      </c>
      <c r="V6">
        <v>1.5079365079365079</v>
      </c>
      <c r="W6">
        <v>0.25760000000000005</v>
      </c>
      <c r="X6" s="38">
        <v>0.88200000000000001</v>
      </c>
      <c r="Y6">
        <v>0.78849999999999998</v>
      </c>
      <c r="Z6">
        <v>0.4158</v>
      </c>
      <c r="AA6">
        <v>1.1185795814838302</v>
      </c>
      <c r="AB6">
        <v>1.0888888888888888</v>
      </c>
      <c r="AC6" s="38">
        <v>1.1445783132530121</v>
      </c>
      <c r="AD6">
        <v>0.95454545454545447</v>
      </c>
    </row>
    <row r="7" spans="1:33">
      <c r="A7" t="s">
        <v>633</v>
      </c>
      <c r="B7">
        <v>54563</v>
      </c>
      <c r="C7">
        <v>1</v>
      </c>
      <c r="D7">
        <v>0.44</v>
      </c>
      <c r="E7">
        <v>0.53</v>
      </c>
      <c r="F7">
        <v>0.98</v>
      </c>
      <c r="G7">
        <v>0.92</v>
      </c>
      <c r="H7">
        <v>1</v>
      </c>
      <c r="I7">
        <v>0.88</v>
      </c>
      <c r="J7">
        <v>0.65</v>
      </c>
      <c r="K7">
        <v>0.67</v>
      </c>
      <c r="L7">
        <v>1.38</v>
      </c>
      <c r="M7">
        <v>2.31</v>
      </c>
      <c r="N7">
        <v>2.88</v>
      </c>
      <c r="O7">
        <v>1.94</v>
      </c>
      <c r="P7">
        <v>2.4900000000000002</v>
      </c>
      <c r="Q7">
        <v>1.55</v>
      </c>
      <c r="R7" t="s">
        <v>675</v>
      </c>
      <c r="T7" t="s">
        <v>702</v>
      </c>
      <c r="U7">
        <v>0.98</v>
      </c>
      <c r="V7">
        <v>1.5384615384615383</v>
      </c>
      <c r="W7">
        <v>0.23320000000000002</v>
      </c>
      <c r="X7" s="38">
        <v>0.90160000000000007</v>
      </c>
      <c r="Y7">
        <v>0.88</v>
      </c>
      <c r="Z7">
        <v>0.43550000000000005</v>
      </c>
      <c r="AA7">
        <v>1.0245454545454546</v>
      </c>
      <c r="AB7">
        <v>1.0652173913043477</v>
      </c>
      <c r="AC7" s="38">
        <v>1.1363636363636365</v>
      </c>
      <c r="AD7">
        <v>0.97014925373134331</v>
      </c>
    </row>
    <row r="8" spans="1:33">
      <c r="A8" t="s">
        <v>636</v>
      </c>
      <c r="B8">
        <v>51860</v>
      </c>
      <c r="C8">
        <v>1</v>
      </c>
      <c r="D8">
        <v>0.47</v>
      </c>
      <c r="E8">
        <v>0.57999999999999996</v>
      </c>
      <c r="F8">
        <v>1</v>
      </c>
      <c r="G8">
        <v>0.89</v>
      </c>
      <c r="H8">
        <v>0.97</v>
      </c>
      <c r="I8">
        <v>0.86</v>
      </c>
      <c r="J8">
        <v>0.56000000000000005</v>
      </c>
      <c r="K8">
        <v>0.61</v>
      </c>
      <c r="L8">
        <v>1.43</v>
      </c>
      <c r="M8">
        <v>2.35</v>
      </c>
      <c r="N8">
        <v>2.86</v>
      </c>
      <c r="O8">
        <v>1.92</v>
      </c>
      <c r="P8">
        <v>2.4300000000000002</v>
      </c>
      <c r="Q8">
        <v>1.5</v>
      </c>
      <c r="R8" t="s">
        <v>675</v>
      </c>
      <c r="T8" t="s">
        <v>702</v>
      </c>
      <c r="U8">
        <v>1.0309278350515465</v>
      </c>
      <c r="V8">
        <v>1.732142857142857</v>
      </c>
      <c r="W8">
        <v>0.27259999999999995</v>
      </c>
      <c r="X8" s="38">
        <v>0.89</v>
      </c>
      <c r="Y8">
        <v>0.83419999999999994</v>
      </c>
      <c r="Z8">
        <v>0.34160000000000001</v>
      </c>
      <c r="AA8">
        <v>1.0668904339486935</v>
      </c>
      <c r="AB8">
        <v>1.1235955056179776</v>
      </c>
      <c r="AC8" s="38">
        <v>1.1279069767441861</v>
      </c>
      <c r="AD8">
        <v>0.91803278688524603</v>
      </c>
    </row>
    <row r="9" spans="1:33">
      <c r="A9" t="s">
        <v>636</v>
      </c>
      <c r="B9">
        <v>51860</v>
      </c>
      <c r="C9">
        <v>1</v>
      </c>
      <c r="D9">
        <v>0.48</v>
      </c>
      <c r="E9">
        <v>0.6</v>
      </c>
      <c r="F9">
        <v>1</v>
      </c>
      <c r="G9">
        <v>0.9</v>
      </c>
      <c r="H9">
        <v>0.95</v>
      </c>
      <c r="I9">
        <v>0.86</v>
      </c>
      <c r="J9">
        <v>0.59</v>
      </c>
      <c r="K9">
        <v>0.62</v>
      </c>
      <c r="L9">
        <v>1.35</v>
      </c>
      <c r="M9">
        <v>2.2400000000000002</v>
      </c>
      <c r="N9">
        <v>2.76</v>
      </c>
      <c r="O9">
        <v>1.9</v>
      </c>
      <c r="P9">
        <v>2.42</v>
      </c>
      <c r="Q9">
        <v>1.47</v>
      </c>
      <c r="R9" t="s">
        <v>675</v>
      </c>
      <c r="T9" t="s">
        <v>702</v>
      </c>
      <c r="U9">
        <v>1.0526315789473684</v>
      </c>
      <c r="V9">
        <v>1.6101694915254237</v>
      </c>
      <c r="W9">
        <v>0.28799999999999998</v>
      </c>
      <c r="X9" s="38">
        <v>0.9</v>
      </c>
      <c r="Y9">
        <v>0.81699999999999995</v>
      </c>
      <c r="Z9">
        <v>0.36579999999999996</v>
      </c>
      <c r="AA9">
        <v>1.101591187270502</v>
      </c>
      <c r="AB9">
        <v>1.1111111111111112</v>
      </c>
      <c r="AC9" s="38">
        <v>1.1046511627906976</v>
      </c>
      <c r="AD9">
        <v>0.95161290322580638</v>
      </c>
    </row>
    <row r="10" spans="1:33">
      <c r="A10" t="s">
        <v>631</v>
      </c>
      <c r="B10">
        <v>40355</v>
      </c>
      <c r="C10">
        <v>1</v>
      </c>
      <c r="D10">
        <v>0.44</v>
      </c>
      <c r="E10">
        <v>0.54</v>
      </c>
      <c r="F10">
        <v>1.03</v>
      </c>
      <c r="G10">
        <v>0.93</v>
      </c>
      <c r="H10">
        <v>1</v>
      </c>
      <c r="I10">
        <v>0.89</v>
      </c>
      <c r="J10">
        <v>0.61</v>
      </c>
      <c r="K10">
        <v>0.63</v>
      </c>
      <c r="L10">
        <v>1.41</v>
      </c>
      <c r="M10">
        <v>2.37</v>
      </c>
      <c r="N10">
        <v>2.88</v>
      </c>
      <c r="O10">
        <v>1.99</v>
      </c>
      <c r="P10">
        <v>2.4900000000000002</v>
      </c>
      <c r="Q10">
        <v>1.5</v>
      </c>
      <c r="R10" t="s">
        <v>675</v>
      </c>
      <c r="T10" t="s">
        <v>702</v>
      </c>
      <c r="U10">
        <v>1.03</v>
      </c>
      <c r="V10">
        <v>1.639344262295082</v>
      </c>
      <c r="W10">
        <v>0.23760000000000001</v>
      </c>
      <c r="X10" s="38">
        <v>0.95790000000000008</v>
      </c>
      <c r="Y10">
        <v>0.89</v>
      </c>
      <c r="Z10">
        <v>0.38429999999999997</v>
      </c>
      <c r="AA10">
        <v>1.0762921348314607</v>
      </c>
      <c r="AB10">
        <v>1.10752688172043</v>
      </c>
      <c r="AC10" s="38">
        <v>1.1235955056179776</v>
      </c>
      <c r="AD10">
        <v>0.96825396825396826</v>
      </c>
    </row>
    <row r="11" spans="1:33">
      <c r="A11" t="s">
        <v>631</v>
      </c>
      <c r="B11">
        <v>40355</v>
      </c>
      <c r="C11">
        <v>1</v>
      </c>
      <c r="D11">
        <v>0.38</v>
      </c>
      <c r="E11">
        <v>0.49</v>
      </c>
      <c r="F11">
        <v>0.93</v>
      </c>
      <c r="G11">
        <v>0.86</v>
      </c>
      <c r="H11">
        <v>0.97</v>
      </c>
      <c r="I11">
        <v>0.89</v>
      </c>
      <c r="L11">
        <v>1.23</v>
      </c>
      <c r="M11">
        <v>2.16</v>
      </c>
      <c r="O11">
        <v>1.86</v>
      </c>
      <c r="R11" t="s">
        <v>675</v>
      </c>
      <c r="T11" t="s">
        <v>702</v>
      </c>
      <c r="U11">
        <v>0.95876288659793818</v>
      </c>
      <c r="W11">
        <v>0.1862</v>
      </c>
      <c r="X11" s="38">
        <v>0.79980000000000007</v>
      </c>
      <c r="Y11">
        <v>0.86329999999999996</v>
      </c>
      <c r="AA11">
        <v>0.92644503648789545</v>
      </c>
      <c r="AB11">
        <v>1.0813953488372094</v>
      </c>
      <c r="AC11" s="38">
        <v>1.0898876404494382</v>
      </c>
    </row>
    <row r="12" spans="1:33">
      <c r="A12" t="s">
        <v>632</v>
      </c>
      <c r="B12">
        <v>55127</v>
      </c>
      <c r="C12">
        <v>1</v>
      </c>
      <c r="D12">
        <v>0.46</v>
      </c>
      <c r="E12">
        <v>0.55000000000000004</v>
      </c>
      <c r="F12">
        <v>0.96</v>
      </c>
      <c r="G12">
        <v>0.86</v>
      </c>
      <c r="H12">
        <v>0.94</v>
      </c>
      <c r="I12">
        <v>0.85</v>
      </c>
      <c r="J12">
        <v>0.63</v>
      </c>
      <c r="K12">
        <v>0.61</v>
      </c>
      <c r="L12">
        <v>1.4</v>
      </c>
      <c r="M12">
        <v>2.29</v>
      </c>
      <c r="N12">
        <v>2.84</v>
      </c>
      <c r="O12">
        <v>1.87</v>
      </c>
      <c r="P12">
        <v>2.4</v>
      </c>
      <c r="Q12">
        <v>1.49</v>
      </c>
      <c r="R12" t="s">
        <v>675</v>
      </c>
      <c r="T12" t="s">
        <v>702</v>
      </c>
      <c r="U12">
        <v>1.0212765957446808</v>
      </c>
      <c r="V12">
        <v>1.4920634920634919</v>
      </c>
      <c r="W12">
        <v>0.25300000000000006</v>
      </c>
      <c r="X12" s="38">
        <v>0.8256</v>
      </c>
      <c r="Y12">
        <v>0.79899999999999993</v>
      </c>
      <c r="Z12">
        <v>0.38429999999999997</v>
      </c>
      <c r="AA12">
        <v>1.0332916145181479</v>
      </c>
      <c r="AB12">
        <v>1.1162790697674418</v>
      </c>
      <c r="AC12" s="38">
        <v>1.1058823529411765</v>
      </c>
      <c r="AD12">
        <v>1.0327868852459017</v>
      </c>
    </row>
    <row r="13" spans="1:33">
      <c r="A13" t="s">
        <v>632</v>
      </c>
      <c r="B13">
        <v>55127</v>
      </c>
      <c r="C13">
        <v>1</v>
      </c>
      <c r="D13">
        <v>0.42</v>
      </c>
      <c r="E13">
        <v>0.57999999999999996</v>
      </c>
      <c r="F13">
        <v>0.92</v>
      </c>
      <c r="G13">
        <v>0.87</v>
      </c>
      <c r="H13">
        <v>0.91</v>
      </c>
      <c r="I13">
        <v>0.83</v>
      </c>
      <c r="J13">
        <v>0.6</v>
      </c>
      <c r="K13">
        <v>0.63</v>
      </c>
      <c r="L13">
        <v>1.33</v>
      </c>
      <c r="M13">
        <v>2.2400000000000002</v>
      </c>
      <c r="N13">
        <v>2.77</v>
      </c>
      <c r="O13">
        <v>1.82</v>
      </c>
      <c r="P13">
        <v>2.34</v>
      </c>
      <c r="Q13">
        <v>1.41</v>
      </c>
      <c r="R13" t="s">
        <v>675</v>
      </c>
      <c r="T13" t="s">
        <v>702</v>
      </c>
      <c r="U13">
        <v>1.0109890109890109</v>
      </c>
      <c r="V13">
        <v>1.5166666666666668</v>
      </c>
      <c r="W13">
        <v>0.24359999999999998</v>
      </c>
      <c r="X13" s="38">
        <v>0.8004</v>
      </c>
      <c r="Y13">
        <v>0.75529999999999997</v>
      </c>
      <c r="Z13">
        <v>0.378</v>
      </c>
      <c r="AA13">
        <v>1.059711372964385</v>
      </c>
      <c r="AB13">
        <v>1.0574712643678161</v>
      </c>
      <c r="AC13" s="38">
        <v>1.0963855421686748</v>
      </c>
      <c r="AD13">
        <v>0.95238095238095233</v>
      </c>
    </row>
    <row r="14" spans="1:33">
      <c r="A14" t="s">
        <v>637</v>
      </c>
      <c r="B14">
        <v>51858</v>
      </c>
      <c r="C14">
        <v>1</v>
      </c>
      <c r="D14">
        <v>0.48</v>
      </c>
      <c r="E14">
        <v>0.55000000000000004</v>
      </c>
      <c r="F14">
        <v>1</v>
      </c>
      <c r="G14">
        <v>0.9</v>
      </c>
      <c r="H14">
        <v>1.01</v>
      </c>
      <c r="I14">
        <v>0.9</v>
      </c>
      <c r="J14">
        <v>0.68</v>
      </c>
      <c r="K14">
        <v>0.67</v>
      </c>
      <c r="L14">
        <v>1.46</v>
      </c>
      <c r="M14">
        <v>2.42</v>
      </c>
      <c r="N14">
        <v>2.92</v>
      </c>
      <c r="O14">
        <v>1.95</v>
      </c>
      <c r="P14">
        <v>2.4700000000000002</v>
      </c>
      <c r="Q14">
        <v>1.52</v>
      </c>
      <c r="R14" t="s">
        <v>675</v>
      </c>
      <c r="T14" t="s">
        <v>702</v>
      </c>
      <c r="U14">
        <v>0.99009900990099009</v>
      </c>
      <c r="V14">
        <v>1.4852941176470587</v>
      </c>
      <c r="W14">
        <v>0.26400000000000001</v>
      </c>
      <c r="X14" s="38">
        <v>0.9</v>
      </c>
      <c r="Y14">
        <v>0.90900000000000003</v>
      </c>
      <c r="Z14">
        <v>0.45560000000000006</v>
      </c>
      <c r="AA14">
        <v>0.99009900990099009</v>
      </c>
      <c r="AB14">
        <v>1.1111111111111112</v>
      </c>
      <c r="AC14" s="38">
        <v>1.1222222222222222</v>
      </c>
      <c r="AD14">
        <v>1.0149253731343284</v>
      </c>
    </row>
    <row r="15" spans="1:33">
      <c r="A15" t="s">
        <v>637</v>
      </c>
      <c r="B15">
        <v>51858</v>
      </c>
      <c r="C15">
        <v>1</v>
      </c>
      <c r="D15">
        <v>0.39</v>
      </c>
      <c r="E15">
        <v>0.55000000000000004</v>
      </c>
      <c r="F15">
        <v>0.96</v>
      </c>
      <c r="G15">
        <v>0.94</v>
      </c>
      <c r="H15">
        <v>0.96</v>
      </c>
      <c r="I15">
        <v>0.89</v>
      </c>
      <c r="J15">
        <v>0.71</v>
      </c>
      <c r="K15">
        <v>0.71</v>
      </c>
      <c r="L15">
        <v>1.37</v>
      </c>
      <c r="M15">
        <v>2.34</v>
      </c>
      <c r="N15">
        <v>2.8</v>
      </c>
      <c r="O15">
        <v>1.86</v>
      </c>
      <c r="P15">
        <v>2.42</v>
      </c>
      <c r="Q15">
        <v>1.47</v>
      </c>
      <c r="R15" t="s">
        <v>675</v>
      </c>
      <c r="T15" t="s">
        <v>702</v>
      </c>
      <c r="U15">
        <v>1</v>
      </c>
      <c r="V15">
        <v>1.352112676056338</v>
      </c>
      <c r="W15">
        <v>0.21450000000000002</v>
      </c>
      <c r="X15" s="38">
        <v>0.90239999999999987</v>
      </c>
      <c r="Y15">
        <v>0.85439999999999994</v>
      </c>
      <c r="Z15">
        <v>0.50409999999999999</v>
      </c>
      <c r="AA15">
        <v>1.0561797752808988</v>
      </c>
      <c r="AB15">
        <v>1.0212765957446808</v>
      </c>
      <c r="AC15" s="38">
        <v>1.0786516853932584</v>
      </c>
      <c r="AD15">
        <v>1</v>
      </c>
    </row>
    <row r="16" spans="1:33">
      <c r="A16" t="s">
        <v>704</v>
      </c>
      <c r="B16">
        <v>39418</v>
      </c>
      <c r="C16">
        <v>1</v>
      </c>
      <c r="D16">
        <v>0.48</v>
      </c>
      <c r="E16">
        <v>0.6</v>
      </c>
      <c r="F16">
        <v>0.98</v>
      </c>
      <c r="G16">
        <v>0.89</v>
      </c>
      <c r="H16">
        <v>1</v>
      </c>
      <c r="I16">
        <v>0.84</v>
      </c>
      <c r="J16">
        <v>0.61</v>
      </c>
      <c r="K16">
        <v>0.63</v>
      </c>
      <c r="L16">
        <v>1.41</v>
      </c>
      <c r="M16">
        <v>2.37</v>
      </c>
      <c r="N16">
        <v>2.88</v>
      </c>
      <c r="O16">
        <v>1.94</v>
      </c>
      <c r="P16">
        <v>2.4500000000000002</v>
      </c>
      <c r="Q16">
        <v>1.5</v>
      </c>
      <c r="R16" t="s">
        <v>675</v>
      </c>
      <c r="T16" t="s">
        <v>702</v>
      </c>
      <c r="U16">
        <v>0.98</v>
      </c>
      <c r="V16">
        <v>1.639344262295082</v>
      </c>
      <c r="W16">
        <v>0.28799999999999998</v>
      </c>
      <c r="X16" s="38">
        <v>0.87219999999999998</v>
      </c>
      <c r="Y16">
        <v>0.84</v>
      </c>
      <c r="Z16">
        <v>0.38429999999999997</v>
      </c>
      <c r="AA16">
        <v>1.0383333333333333</v>
      </c>
      <c r="AB16">
        <v>1.101123595505618</v>
      </c>
      <c r="AC16" s="38">
        <v>1.1904761904761905</v>
      </c>
      <c r="AD16">
        <v>0.96825396825396826</v>
      </c>
    </row>
    <row r="17" spans="1:30">
      <c r="A17" t="s">
        <v>704</v>
      </c>
      <c r="B17">
        <v>39418</v>
      </c>
      <c r="C17">
        <v>1</v>
      </c>
      <c r="D17">
        <v>0.42</v>
      </c>
      <c r="E17">
        <v>0.5</v>
      </c>
      <c r="F17">
        <v>0.95</v>
      </c>
      <c r="G17">
        <v>0.89</v>
      </c>
      <c r="H17">
        <v>0.97</v>
      </c>
      <c r="I17">
        <v>0.84</v>
      </c>
      <c r="J17">
        <v>0.62</v>
      </c>
      <c r="K17">
        <v>0.63</v>
      </c>
      <c r="L17">
        <v>1.35</v>
      </c>
      <c r="M17">
        <v>2.2999999999999998</v>
      </c>
      <c r="N17">
        <v>2.82</v>
      </c>
      <c r="O17">
        <v>1.87</v>
      </c>
      <c r="P17">
        <v>2.4</v>
      </c>
      <c r="Q17">
        <v>1.45</v>
      </c>
      <c r="R17" t="s">
        <v>675</v>
      </c>
      <c r="T17" t="s">
        <v>702</v>
      </c>
      <c r="U17">
        <v>0.97938144329896903</v>
      </c>
      <c r="V17">
        <v>1.564516129032258</v>
      </c>
      <c r="W17">
        <v>0.21</v>
      </c>
      <c r="X17" s="38">
        <v>0.84549999999999992</v>
      </c>
      <c r="Y17">
        <v>0.81479999999999997</v>
      </c>
      <c r="Z17">
        <v>0.3906</v>
      </c>
      <c r="AA17">
        <v>1.0376779577810504</v>
      </c>
      <c r="AB17">
        <v>1.0674157303370786</v>
      </c>
      <c r="AC17" s="38">
        <v>1.1547619047619049</v>
      </c>
      <c r="AD17">
        <v>0.98412698412698407</v>
      </c>
    </row>
    <row r="18" spans="1:30">
      <c r="A18" t="s">
        <v>638</v>
      </c>
      <c r="B18">
        <v>38948</v>
      </c>
      <c r="C18">
        <v>1</v>
      </c>
      <c r="D18">
        <v>0.45</v>
      </c>
      <c r="E18">
        <v>0.56999999999999995</v>
      </c>
      <c r="F18">
        <v>0.99</v>
      </c>
      <c r="G18">
        <v>0.92</v>
      </c>
      <c r="H18">
        <v>0.95</v>
      </c>
      <c r="I18">
        <v>0.85</v>
      </c>
      <c r="J18">
        <v>0.54</v>
      </c>
      <c r="K18">
        <v>0.62</v>
      </c>
      <c r="L18">
        <v>1.4</v>
      </c>
      <c r="M18">
        <v>2.35</v>
      </c>
      <c r="N18">
        <v>2.84</v>
      </c>
      <c r="O18">
        <v>1.93</v>
      </c>
      <c r="P18">
        <v>2.42</v>
      </c>
      <c r="Q18">
        <v>1.44</v>
      </c>
      <c r="R18" t="s">
        <v>675</v>
      </c>
      <c r="T18" t="s">
        <v>702</v>
      </c>
      <c r="U18">
        <v>1.0421052631578949</v>
      </c>
      <c r="V18">
        <v>1.7592592592592591</v>
      </c>
      <c r="W18">
        <v>0.25650000000000001</v>
      </c>
      <c r="X18" s="38">
        <v>0.91080000000000005</v>
      </c>
      <c r="Y18">
        <v>0.8075</v>
      </c>
      <c r="Z18">
        <v>0.33480000000000004</v>
      </c>
      <c r="AA18">
        <v>1.1279256965944273</v>
      </c>
      <c r="AB18">
        <v>1.076086956521739</v>
      </c>
      <c r="AC18" s="38">
        <v>1.1176470588235294</v>
      </c>
      <c r="AD18">
        <v>0.87096774193548399</v>
      </c>
    </row>
    <row r="19" spans="1:30">
      <c r="A19" t="s">
        <v>638</v>
      </c>
      <c r="B19">
        <v>38948</v>
      </c>
      <c r="C19">
        <v>1</v>
      </c>
      <c r="D19">
        <v>0.45</v>
      </c>
      <c r="E19">
        <v>0.57999999999999996</v>
      </c>
      <c r="F19">
        <v>0.98</v>
      </c>
      <c r="G19">
        <v>0.9</v>
      </c>
      <c r="H19">
        <v>0.94</v>
      </c>
      <c r="I19">
        <v>0.88</v>
      </c>
      <c r="J19">
        <v>0.56000000000000005</v>
      </c>
      <c r="K19">
        <v>0.66</v>
      </c>
      <c r="L19">
        <v>1.34</v>
      </c>
      <c r="M19">
        <v>2.25</v>
      </c>
      <c r="N19">
        <v>2.65</v>
      </c>
      <c r="O19">
        <v>1.88</v>
      </c>
      <c r="P19">
        <v>2.2799999999999998</v>
      </c>
      <c r="Q19">
        <v>1.35</v>
      </c>
      <c r="R19" t="s">
        <v>675</v>
      </c>
      <c r="T19" t="s">
        <v>702</v>
      </c>
      <c r="U19">
        <v>1.0425531914893618</v>
      </c>
      <c r="V19">
        <v>1.6785714285714284</v>
      </c>
      <c r="W19">
        <v>0.26100000000000001</v>
      </c>
      <c r="X19" s="38">
        <v>0.88200000000000001</v>
      </c>
      <c r="Y19">
        <v>0.82719999999999994</v>
      </c>
      <c r="Z19">
        <v>0.36960000000000004</v>
      </c>
      <c r="AA19">
        <v>1.066247582205029</v>
      </c>
      <c r="AB19">
        <v>1.0888888888888888</v>
      </c>
      <c r="AC19" s="38">
        <v>1.0681818181818181</v>
      </c>
      <c r="AD19">
        <v>0.84848484848484851</v>
      </c>
    </row>
    <row r="20" spans="1:30">
      <c r="A20" t="s">
        <v>416</v>
      </c>
      <c r="B20">
        <v>40354</v>
      </c>
      <c r="C20">
        <v>1</v>
      </c>
      <c r="D20">
        <v>0.4</v>
      </c>
      <c r="E20">
        <v>0.49</v>
      </c>
      <c r="F20">
        <v>0.95</v>
      </c>
      <c r="G20">
        <v>0.91</v>
      </c>
      <c r="H20">
        <v>0.94</v>
      </c>
      <c r="I20">
        <v>0.88</v>
      </c>
      <c r="J20">
        <v>0.7</v>
      </c>
      <c r="K20">
        <v>0.67</v>
      </c>
      <c r="L20">
        <v>1.3</v>
      </c>
      <c r="M20">
        <v>2.2200000000000002</v>
      </c>
      <c r="N20">
        <v>2.75</v>
      </c>
      <c r="O20">
        <v>1.87</v>
      </c>
      <c r="P20">
        <v>2.41</v>
      </c>
      <c r="Q20">
        <v>1.49</v>
      </c>
      <c r="R20" t="s">
        <v>675</v>
      </c>
      <c r="T20" t="s">
        <v>702</v>
      </c>
      <c r="U20">
        <v>1.0106382978723405</v>
      </c>
      <c r="V20">
        <v>1.342857142857143</v>
      </c>
      <c r="W20">
        <v>0.19600000000000001</v>
      </c>
      <c r="X20" s="38">
        <v>0.86449999999999994</v>
      </c>
      <c r="Y20">
        <v>0.82719999999999994</v>
      </c>
      <c r="Z20">
        <v>0.46899999999999997</v>
      </c>
      <c r="AA20">
        <v>1.0450918762088974</v>
      </c>
      <c r="AB20">
        <v>1.0439560439560438</v>
      </c>
      <c r="AC20" s="38">
        <v>1.0681818181818181</v>
      </c>
      <c r="AD20">
        <v>1.044776119402985</v>
      </c>
    </row>
    <row r="21" spans="1:30">
      <c r="A21" t="s">
        <v>416</v>
      </c>
      <c r="B21">
        <v>40354</v>
      </c>
      <c r="C21">
        <v>1</v>
      </c>
      <c r="D21">
        <v>0.39</v>
      </c>
      <c r="E21">
        <v>0.45</v>
      </c>
      <c r="F21">
        <v>0.99</v>
      </c>
      <c r="G21">
        <v>0.92</v>
      </c>
      <c r="H21">
        <v>0.97</v>
      </c>
      <c r="I21">
        <v>0.85</v>
      </c>
      <c r="J21">
        <v>0.62</v>
      </c>
      <c r="K21">
        <v>0.62</v>
      </c>
      <c r="L21">
        <v>1.37</v>
      </c>
      <c r="M21">
        <v>2.31</v>
      </c>
      <c r="N21">
        <v>2.84</v>
      </c>
      <c r="O21">
        <v>1.92</v>
      </c>
      <c r="P21">
        <v>2.4700000000000002</v>
      </c>
      <c r="Q21">
        <v>1.53</v>
      </c>
      <c r="R21" t="s">
        <v>675</v>
      </c>
      <c r="T21" t="s">
        <v>702</v>
      </c>
      <c r="U21">
        <v>1.0206185567010309</v>
      </c>
      <c r="V21">
        <v>1.564516129032258</v>
      </c>
      <c r="W21">
        <v>0.17550000000000002</v>
      </c>
      <c r="X21" s="38">
        <v>0.91080000000000005</v>
      </c>
      <c r="Y21">
        <v>0.82450000000000001</v>
      </c>
      <c r="Z21">
        <v>0.38440000000000002</v>
      </c>
      <c r="AA21">
        <v>1.1046694966646453</v>
      </c>
      <c r="AB21">
        <v>1.076086956521739</v>
      </c>
      <c r="AC21" s="38">
        <v>1.1411764705882352</v>
      </c>
      <c r="AD21">
        <v>1</v>
      </c>
    </row>
    <row r="22" spans="1:30">
      <c r="A22" t="s">
        <v>672</v>
      </c>
      <c r="B22">
        <v>2813</v>
      </c>
      <c r="C22">
        <v>2</v>
      </c>
      <c r="D22">
        <v>0.54</v>
      </c>
      <c r="E22">
        <v>0.55000000000000004</v>
      </c>
      <c r="F22">
        <v>0.92</v>
      </c>
      <c r="G22">
        <v>0.91</v>
      </c>
      <c r="H22">
        <v>0.95</v>
      </c>
      <c r="I22">
        <v>0.92</v>
      </c>
      <c r="J22">
        <v>0.62</v>
      </c>
      <c r="K22">
        <v>0.65</v>
      </c>
      <c r="N22">
        <v>2.95</v>
      </c>
      <c r="R22" t="s">
        <v>675</v>
      </c>
      <c r="S22" t="s">
        <v>700</v>
      </c>
      <c r="T22" t="s">
        <v>701</v>
      </c>
      <c r="U22">
        <v>0.96842105263157907</v>
      </c>
      <c r="V22">
        <v>1.532258064516129</v>
      </c>
      <c r="W22">
        <v>0.29700000000000004</v>
      </c>
      <c r="X22" s="38">
        <v>0.83720000000000006</v>
      </c>
      <c r="Y22">
        <v>0.874</v>
      </c>
      <c r="Z22">
        <v>0.40300000000000002</v>
      </c>
      <c r="AA22">
        <v>0.95789473684210535</v>
      </c>
      <c r="AB22">
        <v>1.0109890109890109</v>
      </c>
      <c r="AC22" s="38">
        <v>1.0326086956521738</v>
      </c>
      <c r="AD22">
        <v>0.95384615384615379</v>
      </c>
    </row>
    <row r="23" spans="1:30">
      <c r="A23" t="s">
        <v>672</v>
      </c>
      <c r="B23">
        <v>2821</v>
      </c>
      <c r="C23">
        <v>2</v>
      </c>
      <c r="D23">
        <v>0.51</v>
      </c>
      <c r="E23">
        <v>0.51</v>
      </c>
      <c r="F23">
        <v>0.86</v>
      </c>
      <c r="G23">
        <v>0.83</v>
      </c>
      <c r="H23">
        <v>0.9</v>
      </c>
      <c r="I23">
        <v>0.81</v>
      </c>
      <c r="J23">
        <v>0.57999999999999996</v>
      </c>
      <c r="K23">
        <v>0.65</v>
      </c>
      <c r="N23">
        <v>2.7</v>
      </c>
      <c r="R23" t="s">
        <v>675</v>
      </c>
      <c r="S23" t="s">
        <v>700</v>
      </c>
      <c r="T23" t="s">
        <v>701</v>
      </c>
      <c r="U23">
        <v>0.95555555555555549</v>
      </c>
      <c r="V23">
        <v>1.5517241379310347</v>
      </c>
      <c r="W23">
        <v>0.2601</v>
      </c>
      <c r="X23" s="38">
        <v>0.71379999999999999</v>
      </c>
      <c r="Y23">
        <v>0.72900000000000009</v>
      </c>
      <c r="Z23">
        <v>0.377</v>
      </c>
      <c r="AA23">
        <v>0.97914951989026044</v>
      </c>
      <c r="AB23">
        <v>1.036144578313253</v>
      </c>
      <c r="AC23" s="38">
        <v>1.1111111111111112</v>
      </c>
      <c r="AD23">
        <v>0.89230769230769225</v>
      </c>
    </row>
    <row r="24" spans="1:30">
      <c r="A24" t="s">
        <v>672</v>
      </c>
      <c r="B24">
        <v>2861</v>
      </c>
      <c r="C24">
        <v>2</v>
      </c>
      <c r="D24">
        <v>0.53</v>
      </c>
      <c r="E24">
        <v>0.63</v>
      </c>
      <c r="F24">
        <v>0.91</v>
      </c>
      <c r="G24">
        <v>1</v>
      </c>
      <c r="H24">
        <v>0.97</v>
      </c>
      <c r="I24">
        <v>0.87</v>
      </c>
      <c r="J24">
        <v>0.57999999999999996</v>
      </c>
      <c r="K24">
        <v>0.68</v>
      </c>
      <c r="N24">
        <v>2.88</v>
      </c>
      <c r="R24" t="s">
        <v>675</v>
      </c>
      <c r="S24" t="s">
        <v>700</v>
      </c>
      <c r="T24" t="s">
        <v>701</v>
      </c>
      <c r="U24">
        <v>0.93814432989690733</v>
      </c>
      <c r="V24">
        <v>1.6724137931034484</v>
      </c>
      <c r="W24">
        <v>0.33390000000000003</v>
      </c>
      <c r="X24" s="38">
        <v>0.91</v>
      </c>
      <c r="Y24">
        <v>0.84389999999999998</v>
      </c>
      <c r="Z24">
        <v>0.39440000000000003</v>
      </c>
      <c r="AA24">
        <v>1.0783268159734567</v>
      </c>
      <c r="AB24">
        <v>0.91</v>
      </c>
      <c r="AC24" s="38">
        <v>1.1149425287356323</v>
      </c>
      <c r="AD24">
        <v>0.85294117647058809</v>
      </c>
    </row>
    <row r="25" spans="1:30">
      <c r="A25" t="s">
        <v>672</v>
      </c>
      <c r="B25">
        <v>2863</v>
      </c>
      <c r="C25">
        <v>2</v>
      </c>
      <c r="D25">
        <v>0.49</v>
      </c>
      <c r="E25">
        <v>0.6</v>
      </c>
      <c r="F25">
        <v>0.93</v>
      </c>
      <c r="G25">
        <v>0.98</v>
      </c>
      <c r="H25">
        <v>0.9</v>
      </c>
      <c r="I25">
        <v>0.87</v>
      </c>
      <c r="J25">
        <v>0.57999999999999996</v>
      </c>
      <c r="K25">
        <v>0.68</v>
      </c>
      <c r="N25">
        <v>2.85</v>
      </c>
      <c r="R25" t="s">
        <v>675</v>
      </c>
      <c r="S25" t="s">
        <v>700</v>
      </c>
      <c r="T25" t="s">
        <v>701</v>
      </c>
      <c r="U25">
        <v>1.0333333333333334</v>
      </c>
      <c r="V25">
        <v>1.5517241379310347</v>
      </c>
      <c r="W25">
        <v>0.29399999999999998</v>
      </c>
      <c r="X25" s="38">
        <v>0.91139999999999999</v>
      </c>
      <c r="Y25">
        <v>0.78300000000000003</v>
      </c>
      <c r="Z25">
        <v>0.39440000000000003</v>
      </c>
      <c r="AA25">
        <v>1.1639846743295019</v>
      </c>
      <c r="AB25">
        <v>0.94897959183673475</v>
      </c>
      <c r="AC25" s="38">
        <v>1.0344827586206897</v>
      </c>
      <c r="AD25">
        <v>0.85294117647058809</v>
      </c>
    </row>
    <row r="26" spans="1:30">
      <c r="A26" t="s">
        <v>672</v>
      </c>
      <c r="B26">
        <v>2874</v>
      </c>
      <c r="C26">
        <v>2</v>
      </c>
      <c r="D26">
        <v>0.52</v>
      </c>
      <c r="E26">
        <v>0.56000000000000005</v>
      </c>
      <c r="F26">
        <v>0.92</v>
      </c>
      <c r="G26">
        <v>0.95</v>
      </c>
      <c r="H26">
        <v>0.97</v>
      </c>
      <c r="I26">
        <v>0.91</v>
      </c>
      <c r="J26">
        <v>0.62</v>
      </c>
      <c r="K26">
        <v>0.74</v>
      </c>
      <c r="N26">
        <v>2.9</v>
      </c>
      <c r="R26" t="s">
        <v>675</v>
      </c>
      <c r="S26" t="s">
        <v>700</v>
      </c>
      <c r="T26" t="s">
        <v>701</v>
      </c>
      <c r="U26">
        <v>0.94845360824742275</v>
      </c>
      <c r="V26">
        <v>1.564516129032258</v>
      </c>
      <c r="W26">
        <v>0.29120000000000001</v>
      </c>
      <c r="X26" s="38">
        <v>0.874</v>
      </c>
      <c r="Y26">
        <v>0.88270000000000004</v>
      </c>
      <c r="Z26">
        <v>0.45879999999999999</v>
      </c>
      <c r="AA26">
        <v>0.99014387674181481</v>
      </c>
      <c r="AB26">
        <v>0.96842105263157907</v>
      </c>
      <c r="AC26" s="38">
        <v>1.0659340659340659</v>
      </c>
      <c r="AD26">
        <v>0.83783783783783783</v>
      </c>
    </row>
    <row r="27" spans="1:30">
      <c r="A27" t="s">
        <v>672</v>
      </c>
      <c r="B27">
        <v>2875</v>
      </c>
      <c r="C27">
        <v>2</v>
      </c>
      <c r="D27">
        <v>0.49</v>
      </c>
      <c r="E27">
        <v>0.66</v>
      </c>
      <c r="F27">
        <v>0.95</v>
      </c>
      <c r="G27">
        <v>0.92</v>
      </c>
      <c r="H27">
        <v>0.96</v>
      </c>
      <c r="I27">
        <v>0.9</v>
      </c>
      <c r="J27">
        <v>0.67</v>
      </c>
      <c r="K27">
        <v>0.67</v>
      </c>
      <c r="N27">
        <v>3</v>
      </c>
      <c r="R27" t="s">
        <v>675</v>
      </c>
      <c r="S27" t="s">
        <v>700</v>
      </c>
      <c r="T27" t="s">
        <v>701</v>
      </c>
      <c r="U27">
        <v>0.98958333333333337</v>
      </c>
      <c r="V27">
        <v>1.4328358208955223</v>
      </c>
      <c r="W27">
        <v>0.32340000000000002</v>
      </c>
      <c r="X27" s="38">
        <v>0.874</v>
      </c>
      <c r="Y27">
        <v>0.86399999999999999</v>
      </c>
      <c r="Z27">
        <v>0.44890000000000008</v>
      </c>
      <c r="AA27">
        <v>1.0115740740740742</v>
      </c>
      <c r="AB27">
        <v>1.0326086956521738</v>
      </c>
      <c r="AC27" s="38">
        <v>1.0666666666666667</v>
      </c>
      <c r="AD27">
        <v>1</v>
      </c>
    </row>
    <row r="28" spans="1:30">
      <c r="A28" t="s">
        <v>672</v>
      </c>
      <c r="B28">
        <v>2877</v>
      </c>
      <c r="C28">
        <v>2</v>
      </c>
      <c r="D28">
        <v>0.54</v>
      </c>
      <c r="E28">
        <v>0.6</v>
      </c>
      <c r="F28">
        <v>0.98</v>
      </c>
      <c r="G28">
        <v>1</v>
      </c>
      <c r="H28">
        <v>0.98</v>
      </c>
      <c r="I28">
        <v>0.92</v>
      </c>
      <c r="J28">
        <v>0.66</v>
      </c>
      <c r="K28">
        <v>0.76</v>
      </c>
      <c r="N28">
        <v>2.95</v>
      </c>
      <c r="R28" t="s">
        <v>675</v>
      </c>
      <c r="S28" t="s">
        <v>700</v>
      </c>
      <c r="T28" t="s">
        <v>701</v>
      </c>
      <c r="U28">
        <v>1</v>
      </c>
      <c r="V28">
        <v>1.4848484848484849</v>
      </c>
      <c r="W28">
        <v>0.32400000000000001</v>
      </c>
      <c r="X28" s="38">
        <v>0.98</v>
      </c>
      <c r="Y28">
        <v>0.90160000000000007</v>
      </c>
      <c r="Z28">
        <v>0.50160000000000005</v>
      </c>
      <c r="AA28">
        <v>1.0869565217391304</v>
      </c>
      <c r="AB28">
        <v>0.98</v>
      </c>
      <c r="AC28" s="38">
        <v>1.0652173913043477</v>
      </c>
      <c r="AD28">
        <v>0.86842105263157898</v>
      </c>
    </row>
    <row r="29" spans="1:30">
      <c r="A29" t="s">
        <v>672</v>
      </c>
      <c r="B29">
        <v>2944</v>
      </c>
      <c r="C29">
        <v>2</v>
      </c>
      <c r="D29">
        <v>0.52</v>
      </c>
      <c r="E29">
        <v>0.56999999999999995</v>
      </c>
      <c r="F29">
        <v>0.95</v>
      </c>
      <c r="G29">
        <v>0.85</v>
      </c>
      <c r="H29">
        <v>0.95</v>
      </c>
      <c r="I29">
        <v>0.9</v>
      </c>
      <c r="J29">
        <v>0.65</v>
      </c>
      <c r="K29">
        <v>0.72</v>
      </c>
      <c r="N29">
        <v>2.88</v>
      </c>
      <c r="R29" t="s">
        <v>675</v>
      </c>
      <c r="S29" t="s">
        <v>700</v>
      </c>
      <c r="T29" t="s">
        <v>701</v>
      </c>
      <c r="U29">
        <v>1</v>
      </c>
      <c r="V29">
        <v>1.4615384615384615</v>
      </c>
      <c r="W29">
        <v>0.2964</v>
      </c>
      <c r="X29" s="38">
        <v>0.8075</v>
      </c>
      <c r="Y29">
        <v>0.85499999999999998</v>
      </c>
      <c r="Z29">
        <v>0.46799999999999997</v>
      </c>
      <c r="AA29">
        <v>0.94444444444444442</v>
      </c>
      <c r="AB29">
        <v>1.1176470588235294</v>
      </c>
      <c r="AC29" s="38">
        <v>1.0555555555555556</v>
      </c>
      <c r="AD29">
        <v>0.90277777777777779</v>
      </c>
    </row>
    <row r="30" spans="1:30">
      <c r="A30" t="s">
        <v>672</v>
      </c>
      <c r="B30">
        <v>2954</v>
      </c>
      <c r="C30">
        <v>2</v>
      </c>
      <c r="D30">
        <v>0.51</v>
      </c>
      <c r="E30">
        <v>0.56000000000000005</v>
      </c>
      <c r="F30">
        <v>0.96</v>
      </c>
      <c r="G30">
        <v>0.97</v>
      </c>
      <c r="H30">
        <v>0.95</v>
      </c>
      <c r="I30">
        <v>0.9</v>
      </c>
      <c r="J30">
        <v>0.56999999999999995</v>
      </c>
      <c r="K30">
        <v>0.72</v>
      </c>
      <c r="N30">
        <v>2.83</v>
      </c>
      <c r="R30" t="s">
        <v>675</v>
      </c>
      <c r="S30" t="s">
        <v>700</v>
      </c>
      <c r="T30" t="s">
        <v>701</v>
      </c>
      <c r="U30">
        <v>1.0105263157894737</v>
      </c>
      <c r="V30">
        <v>1.6666666666666667</v>
      </c>
      <c r="W30">
        <v>0.28560000000000002</v>
      </c>
      <c r="X30" s="38">
        <v>0.93119999999999992</v>
      </c>
      <c r="Y30">
        <v>0.85499999999999998</v>
      </c>
      <c r="Z30">
        <v>0.41039999999999993</v>
      </c>
      <c r="AA30">
        <v>1.0891228070175438</v>
      </c>
      <c r="AB30">
        <v>0.98969072164948457</v>
      </c>
      <c r="AC30" s="38">
        <v>1.0555555555555556</v>
      </c>
      <c r="AD30">
        <v>0.79166666666666663</v>
      </c>
    </row>
    <row r="31" spans="1:30">
      <c r="A31" t="s">
        <v>672</v>
      </c>
      <c r="B31">
        <v>2955</v>
      </c>
      <c r="C31">
        <v>2</v>
      </c>
      <c r="D31">
        <v>0.52</v>
      </c>
      <c r="E31">
        <v>0.62</v>
      </c>
      <c r="F31">
        <v>0.9</v>
      </c>
      <c r="G31">
        <v>0.93</v>
      </c>
      <c r="H31">
        <v>0.95</v>
      </c>
      <c r="I31">
        <v>0.87</v>
      </c>
      <c r="J31">
        <v>0.57999999999999996</v>
      </c>
      <c r="K31">
        <v>0.64</v>
      </c>
      <c r="N31">
        <v>2.85</v>
      </c>
      <c r="R31" t="s">
        <v>675</v>
      </c>
      <c r="S31" t="s">
        <v>700</v>
      </c>
      <c r="T31" t="s">
        <v>701</v>
      </c>
      <c r="U31">
        <v>0.94736842105263164</v>
      </c>
      <c r="V31">
        <v>1.6379310344827587</v>
      </c>
      <c r="W31">
        <v>0.32240000000000002</v>
      </c>
      <c r="X31" s="38">
        <v>0.83700000000000008</v>
      </c>
      <c r="Y31">
        <v>0.82650000000000001</v>
      </c>
      <c r="Z31">
        <v>0.37119999999999997</v>
      </c>
      <c r="AA31">
        <v>1.0127041742286753</v>
      </c>
      <c r="AB31">
        <v>0.96774193548387089</v>
      </c>
      <c r="AC31" s="38">
        <v>1.0919540229885056</v>
      </c>
      <c r="AD31">
        <v>0.90624999999999989</v>
      </c>
    </row>
    <row r="32" spans="1:30">
      <c r="A32" t="s">
        <v>672</v>
      </c>
      <c r="B32">
        <v>2956</v>
      </c>
      <c r="C32">
        <v>2</v>
      </c>
      <c r="D32">
        <v>0.56999999999999995</v>
      </c>
      <c r="E32">
        <v>0.57999999999999996</v>
      </c>
      <c r="F32">
        <v>0.94</v>
      </c>
      <c r="G32">
        <v>0.95</v>
      </c>
      <c r="H32">
        <v>0.96</v>
      </c>
      <c r="I32">
        <v>0.9</v>
      </c>
      <c r="J32">
        <v>0.57999999999999996</v>
      </c>
      <c r="K32">
        <v>0.74</v>
      </c>
      <c r="N32">
        <v>2.95</v>
      </c>
      <c r="R32" t="s">
        <v>675</v>
      </c>
      <c r="S32" t="s">
        <v>700</v>
      </c>
      <c r="T32" t="s">
        <v>701</v>
      </c>
      <c r="U32">
        <v>0.97916666666666663</v>
      </c>
      <c r="V32">
        <v>1.6551724137931034</v>
      </c>
      <c r="W32">
        <v>0.33059999999999995</v>
      </c>
      <c r="X32" s="38">
        <v>0.8929999999999999</v>
      </c>
      <c r="Y32">
        <v>0.86399999999999999</v>
      </c>
      <c r="Z32">
        <v>0.42919999999999997</v>
      </c>
      <c r="AA32">
        <v>1.0335648148148147</v>
      </c>
      <c r="AB32">
        <v>0.98947368421052628</v>
      </c>
      <c r="AC32" s="38">
        <v>1.0666666666666667</v>
      </c>
      <c r="AD32">
        <v>0.78378378378378377</v>
      </c>
    </row>
    <row r="33" spans="1:30">
      <c r="A33" t="s">
        <v>672</v>
      </c>
      <c r="B33">
        <v>3112</v>
      </c>
      <c r="C33">
        <v>2</v>
      </c>
      <c r="D33">
        <v>0.56000000000000005</v>
      </c>
      <c r="E33">
        <v>0.62</v>
      </c>
      <c r="F33">
        <v>0.91</v>
      </c>
      <c r="G33">
        <v>0.89</v>
      </c>
      <c r="H33">
        <v>0.93</v>
      </c>
      <c r="I33">
        <v>0.82</v>
      </c>
      <c r="J33">
        <v>0.56000000000000005</v>
      </c>
      <c r="K33">
        <v>0.7</v>
      </c>
      <c r="N33">
        <v>2.82</v>
      </c>
      <c r="R33" t="s">
        <v>675</v>
      </c>
      <c r="S33" t="s">
        <v>700</v>
      </c>
      <c r="T33" t="s">
        <v>701</v>
      </c>
      <c r="U33">
        <v>0.978494623655914</v>
      </c>
      <c r="V33">
        <v>1.6607142857142856</v>
      </c>
      <c r="W33">
        <v>0.34720000000000001</v>
      </c>
      <c r="X33" s="38">
        <v>0.80990000000000006</v>
      </c>
      <c r="Y33">
        <v>0.76259999999999994</v>
      </c>
      <c r="Z33">
        <v>0.39200000000000002</v>
      </c>
      <c r="AA33">
        <v>1.0620246525045898</v>
      </c>
      <c r="AB33">
        <v>1.0224719101123596</v>
      </c>
      <c r="AC33" s="38">
        <v>1.1341463414634148</v>
      </c>
      <c r="AD33">
        <v>0.80000000000000016</v>
      </c>
    </row>
    <row r="34" spans="1:30">
      <c r="A34" t="s">
        <v>672</v>
      </c>
      <c r="B34">
        <v>3114</v>
      </c>
      <c r="C34">
        <v>2</v>
      </c>
      <c r="D34">
        <v>0.55000000000000004</v>
      </c>
      <c r="E34">
        <v>0.67</v>
      </c>
      <c r="F34">
        <v>0.97</v>
      </c>
      <c r="G34">
        <v>0.91</v>
      </c>
      <c r="H34">
        <v>0.95</v>
      </c>
      <c r="I34">
        <v>0.91</v>
      </c>
      <c r="J34">
        <v>0.55000000000000004</v>
      </c>
      <c r="K34">
        <v>0.74</v>
      </c>
      <c r="N34">
        <v>2.85</v>
      </c>
      <c r="R34" t="s">
        <v>675</v>
      </c>
      <c r="S34" t="s">
        <v>700</v>
      </c>
      <c r="T34" t="s">
        <v>701</v>
      </c>
      <c r="U34">
        <v>1.0210526315789474</v>
      </c>
      <c r="V34">
        <v>1.7272727272727271</v>
      </c>
      <c r="W34">
        <v>0.36850000000000005</v>
      </c>
      <c r="X34" s="38">
        <v>0.88270000000000004</v>
      </c>
      <c r="Y34">
        <v>0.86449999999999994</v>
      </c>
      <c r="Z34">
        <v>0.40700000000000003</v>
      </c>
      <c r="AA34">
        <v>1.0210526315789474</v>
      </c>
      <c r="AB34">
        <v>1.0659340659340659</v>
      </c>
      <c r="AC34" s="38">
        <v>1.0439560439560438</v>
      </c>
      <c r="AD34">
        <v>0.74324324324324331</v>
      </c>
    </row>
    <row r="35" spans="1:30">
      <c r="A35" t="s">
        <v>672</v>
      </c>
      <c r="B35">
        <v>3299</v>
      </c>
      <c r="C35">
        <v>2</v>
      </c>
      <c r="D35">
        <v>0.53</v>
      </c>
      <c r="E35">
        <v>0.54</v>
      </c>
      <c r="F35">
        <v>0.92</v>
      </c>
      <c r="G35">
        <v>0.9</v>
      </c>
      <c r="H35">
        <v>0.93</v>
      </c>
      <c r="I35">
        <v>0.98</v>
      </c>
      <c r="J35">
        <v>0.57999999999999996</v>
      </c>
      <c r="K35">
        <v>0.66</v>
      </c>
      <c r="N35">
        <v>2.85</v>
      </c>
      <c r="R35" t="s">
        <v>675</v>
      </c>
      <c r="S35" t="s">
        <v>700</v>
      </c>
      <c r="T35" t="s">
        <v>701</v>
      </c>
      <c r="U35">
        <v>0.989247311827957</v>
      </c>
      <c r="V35">
        <v>1.6034482758620692</v>
      </c>
      <c r="W35">
        <v>0.28620000000000001</v>
      </c>
      <c r="X35" s="38">
        <v>0.82800000000000007</v>
      </c>
      <c r="Y35">
        <v>0.91139999999999999</v>
      </c>
      <c r="Z35">
        <v>0.38279999999999997</v>
      </c>
      <c r="AA35">
        <v>0.90849242922975648</v>
      </c>
      <c r="AB35">
        <v>1.0222222222222221</v>
      </c>
      <c r="AC35" s="38">
        <v>0.94897959183673475</v>
      </c>
      <c r="AD35">
        <v>0.87878787878787867</v>
      </c>
    </row>
    <row r="36" spans="1:30">
      <c r="A36" t="s">
        <v>672</v>
      </c>
      <c r="B36">
        <v>3659</v>
      </c>
      <c r="C36">
        <v>2</v>
      </c>
      <c r="D36">
        <v>0.53</v>
      </c>
      <c r="E36">
        <v>0.56000000000000005</v>
      </c>
      <c r="F36">
        <v>0.88</v>
      </c>
      <c r="G36">
        <v>0.89</v>
      </c>
      <c r="H36">
        <v>0.89</v>
      </c>
      <c r="I36">
        <v>0.83</v>
      </c>
      <c r="J36">
        <v>0.56999999999999995</v>
      </c>
      <c r="K36">
        <v>0.64</v>
      </c>
      <c r="N36">
        <v>2.76</v>
      </c>
      <c r="R36" t="s">
        <v>675</v>
      </c>
      <c r="S36" t="s">
        <v>700</v>
      </c>
      <c r="T36" t="s">
        <v>701</v>
      </c>
      <c r="U36">
        <v>0.9887640449438202</v>
      </c>
      <c r="V36">
        <v>1.56140350877193</v>
      </c>
      <c r="W36">
        <v>0.29680000000000006</v>
      </c>
      <c r="X36" s="38">
        <v>0.78320000000000001</v>
      </c>
      <c r="Y36">
        <v>0.73870000000000002</v>
      </c>
      <c r="Z36">
        <v>0.36479999999999996</v>
      </c>
      <c r="AA36">
        <v>1.0602409638554218</v>
      </c>
      <c r="AB36">
        <v>0.9887640449438202</v>
      </c>
      <c r="AC36" s="38">
        <v>1.072289156626506</v>
      </c>
      <c r="AD36">
        <v>0.89062499999999989</v>
      </c>
    </row>
    <row r="37" spans="1:30">
      <c r="A37" t="s">
        <v>672</v>
      </c>
      <c r="B37">
        <v>3660</v>
      </c>
      <c r="C37">
        <v>2</v>
      </c>
      <c r="D37">
        <v>0.55000000000000004</v>
      </c>
      <c r="E37">
        <v>0.59</v>
      </c>
      <c r="F37">
        <v>0.86</v>
      </c>
      <c r="G37">
        <v>0.87</v>
      </c>
      <c r="H37">
        <v>0.94</v>
      </c>
      <c r="I37">
        <v>0.85</v>
      </c>
      <c r="J37">
        <v>0.55000000000000004</v>
      </c>
      <c r="K37">
        <v>0.67</v>
      </c>
      <c r="N37">
        <v>2.82</v>
      </c>
      <c r="R37" t="s">
        <v>675</v>
      </c>
      <c r="S37" t="s">
        <v>700</v>
      </c>
      <c r="T37" t="s">
        <v>701</v>
      </c>
      <c r="U37">
        <v>0.91489361702127658</v>
      </c>
      <c r="V37">
        <v>1.7090909090909088</v>
      </c>
      <c r="W37">
        <v>0.32450000000000001</v>
      </c>
      <c r="X37" s="38">
        <v>0.74819999999999998</v>
      </c>
      <c r="Y37">
        <v>0.79899999999999993</v>
      </c>
      <c r="Z37">
        <v>0.36850000000000005</v>
      </c>
      <c r="AA37">
        <v>0.93642052565707135</v>
      </c>
      <c r="AB37">
        <v>0.9885057471264368</v>
      </c>
      <c r="AC37" s="38">
        <v>1.1058823529411765</v>
      </c>
      <c r="AD37">
        <v>0.82089552238805974</v>
      </c>
    </row>
    <row r="38" spans="1:30">
      <c r="A38" t="s">
        <v>672</v>
      </c>
      <c r="B38">
        <v>3778</v>
      </c>
      <c r="C38">
        <v>2</v>
      </c>
      <c r="D38">
        <v>0.54</v>
      </c>
      <c r="E38">
        <v>0.65</v>
      </c>
      <c r="F38">
        <v>0.95</v>
      </c>
      <c r="G38">
        <v>0.98</v>
      </c>
      <c r="H38">
        <v>0.93</v>
      </c>
      <c r="I38">
        <v>0.9</v>
      </c>
      <c r="J38">
        <v>0.55000000000000004</v>
      </c>
      <c r="K38">
        <v>0.67</v>
      </c>
      <c r="N38">
        <v>2.8</v>
      </c>
      <c r="R38" t="s">
        <v>675</v>
      </c>
      <c r="S38" t="s">
        <v>700</v>
      </c>
      <c r="T38" t="s">
        <v>701</v>
      </c>
      <c r="U38">
        <v>1.021505376344086</v>
      </c>
      <c r="V38">
        <v>1.6909090909090909</v>
      </c>
      <c r="W38">
        <v>0.35100000000000003</v>
      </c>
      <c r="X38" s="38">
        <v>0.93099999999999994</v>
      </c>
      <c r="Y38">
        <v>0.83700000000000008</v>
      </c>
      <c r="Z38">
        <v>0.36850000000000005</v>
      </c>
      <c r="AA38">
        <v>1.112305854241338</v>
      </c>
      <c r="AB38">
        <v>0.96938775510204078</v>
      </c>
      <c r="AC38" s="38">
        <v>1.0333333333333334</v>
      </c>
      <c r="AD38">
        <v>0.82089552238805974</v>
      </c>
    </row>
    <row r="39" spans="1:30">
      <c r="A39" t="s">
        <v>672</v>
      </c>
      <c r="B39">
        <v>3792</v>
      </c>
      <c r="C39">
        <v>2</v>
      </c>
      <c r="D39">
        <v>0.6</v>
      </c>
      <c r="E39">
        <v>0.56999999999999995</v>
      </c>
      <c r="F39">
        <v>0.94</v>
      </c>
      <c r="G39">
        <v>0.97</v>
      </c>
      <c r="H39">
        <v>1.02</v>
      </c>
      <c r="I39">
        <v>0.92</v>
      </c>
      <c r="J39">
        <v>0.65</v>
      </c>
      <c r="K39">
        <v>0.77</v>
      </c>
      <c r="N39">
        <v>3</v>
      </c>
      <c r="R39" t="s">
        <v>675</v>
      </c>
      <c r="S39" t="s">
        <v>700</v>
      </c>
      <c r="T39" t="s">
        <v>701</v>
      </c>
      <c r="U39">
        <v>0.92156862745098034</v>
      </c>
      <c r="V39">
        <v>1.5692307692307692</v>
      </c>
      <c r="W39">
        <v>0.34199999999999997</v>
      </c>
      <c r="X39" s="38">
        <v>0.91179999999999994</v>
      </c>
      <c r="Y39">
        <v>0.93840000000000001</v>
      </c>
      <c r="Z39">
        <v>0.50050000000000006</v>
      </c>
      <c r="AA39">
        <v>0.97165387894288147</v>
      </c>
      <c r="AB39">
        <v>0.96907216494845361</v>
      </c>
      <c r="AC39" s="38">
        <v>1.1086956521739131</v>
      </c>
      <c r="AD39">
        <v>0.84415584415584421</v>
      </c>
    </row>
    <row r="40" spans="1:30">
      <c r="A40" t="s">
        <v>672</v>
      </c>
      <c r="B40">
        <v>4110</v>
      </c>
      <c r="C40">
        <v>2</v>
      </c>
      <c r="D40">
        <v>0.53</v>
      </c>
      <c r="E40">
        <v>0.59</v>
      </c>
      <c r="F40">
        <v>0.98</v>
      </c>
      <c r="G40">
        <v>0.97</v>
      </c>
      <c r="H40">
        <v>0.97</v>
      </c>
      <c r="I40">
        <v>0.86</v>
      </c>
      <c r="J40">
        <v>0.62</v>
      </c>
      <c r="K40">
        <v>0.74</v>
      </c>
      <c r="N40">
        <v>3</v>
      </c>
      <c r="R40" t="s">
        <v>675</v>
      </c>
      <c r="S40" t="s">
        <v>700</v>
      </c>
      <c r="T40" t="s">
        <v>701</v>
      </c>
      <c r="U40">
        <v>1.0103092783505154</v>
      </c>
      <c r="V40">
        <v>1.564516129032258</v>
      </c>
      <c r="W40">
        <v>0.31269999999999998</v>
      </c>
      <c r="X40" s="38">
        <v>0.9506</v>
      </c>
      <c r="Y40">
        <v>0.83419999999999994</v>
      </c>
      <c r="Z40">
        <v>0.45879999999999999</v>
      </c>
      <c r="AA40">
        <v>1.1395348837209303</v>
      </c>
      <c r="AB40">
        <v>1.0103092783505154</v>
      </c>
      <c r="AC40" s="38">
        <v>1.1279069767441861</v>
      </c>
      <c r="AD40">
        <v>0.83783783783783783</v>
      </c>
    </row>
    <row r="41" spans="1:30">
      <c r="A41" t="s">
        <v>672</v>
      </c>
      <c r="B41">
        <v>5053</v>
      </c>
      <c r="C41">
        <v>2</v>
      </c>
      <c r="D41">
        <v>0.52</v>
      </c>
      <c r="E41">
        <v>0.57999999999999996</v>
      </c>
      <c r="F41">
        <v>0.93</v>
      </c>
      <c r="G41">
        <v>0.91</v>
      </c>
      <c r="H41">
        <v>0.94</v>
      </c>
      <c r="I41">
        <v>0.81</v>
      </c>
      <c r="J41">
        <v>0.57999999999999996</v>
      </c>
      <c r="K41">
        <v>0.65</v>
      </c>
      <c r="N41">
        <v>2.85</v>
      </c>
      <c r="R41" t="s">
        <v>675</v>
      </c>
      <c r="S41" t="s">
        <v>700</v>
      </c>
      <c r="T41" t="s">
        <v>701</v>
      </c>
      <c r="U41">
        <v>0.98936170212765973</v>
      </c>
      <c r="V41">
        <v>1.6206896551724139</v>
      </c>
      <c r="W41">
        <v>0.30159999999999998</v>
      </c>
      <c r="X41" s="38">
        <v>0.84630000000000005</v>
      </c>
      <c r="Y41">
        <v>0.76139999999999997</v>
      </c>
      <c r="Z41">
        <v>0.377</v>
      </c>
      <c r="AA41">
        <v>1.1115051221434202</v>
      </c>
      <c r="AB41">
        <v>1.0219780219780219</v>
      </c>
      <c r="AC41" s="38">
        <v>1.1604938271604937</v>
      </c>
      <c r="AD41">
        <v>0.89230769230769225</v>
      </c>
    </row>
    <row r="42" spans="1:30">
      <c r="A42" t="s">
        <v>672</v>
      </c>
      <c r="B42">
        <v>5662</v>
      </c>
      <c r="C42">
        <v>2</v>
      </c>
      <c r="D42">
        <v>0.56000000000000005</v>
      </c>
      <c r="E42">
        <v>0.52</v>
      </c>
      <c r="F42">
        <v>0.93</v>
      </c>
      <c r="G42">
        <v>0.89</v>
      </c>
      <c r="H42">
        <v>0.98</v>
      </c>
      <c r="I42">
        <v>0.86</v>
      </c>
      <c r="J42">
        <v>0.57999999999999996</v>
      </c>
      <c r="K42">
        <v>0.69</v>
      </c>
      <c r="N42">
        <v>2.9</v>
      </c>
      <c r="R42" t="s">
        <v>675</v>
      </c>
      <c r="S42" t="s">
        <v>700</v>
      </c>
      <c r="T42" t="s">
        <v>701</v>
      </c>
      <c r="U42">
        <v>0.94897959183673475</v>
      </c>
      <c r="V42">
        <v>1.6896551724137931</v>
      </c>
      <c r="W42">
        <v>0.29120000000000001</v>
      </c>
      <c r="X42" s="38">
        <v>0.8277000000000001</v>
      </c>
      <c r="Y42">
        <v>0.84279999999999999</v>
      </c>
      <c r="Z42">
        <v>0.40019999999999994</v>
      </c>
      <c r="AA42">
        <v>0.98208353108685342</v>
      </c>
      <c r="AB42">
        <v>1.0449438202247192</v>
      </c>
      <c r="AC42" s="38">
        <v>1.1395348837209303</v>
      </c>
      <c r="AD42">
        <v>0.84057971014492749</v>
      </c>
    </row>
    <row r="43" spans="1:30">
      <c r="A43" t="s">
        <v>672</v>
      </c>
      <c r="B43">
        <v>5898</v>
      </c>
      <c r="C43">
        <v>2</v>
      </c>
      <c r="D43">
        <v>0.55000000000000004</v>
      </c>
      <c r="E43">
        <v>0.62</v>
      </c>
      <c r="F43">
        <v>0.97</v>
      </c>
      <c r="G43">
        <v>0.96</v>
      </c>
      <c r="H43">
        <v>0.97</v>
      </c>
      <c r="I43">
        <v>0.91</v>
      </c>
      <c r="J43">
        <v>0.56999999999999995</v>
      </c>
      <c r="K43">
        <v>0.7</v>
      </c>
      <c r="N43">
        <v>2.9</v>
      </c>
      <c r="R43" t="s">
        <v>675</v>
      </c>
      <c r="S43" t="s">
        <v>700</v>
      </c>
      <c r="T43" t="s">
        <v>701</v>
      </c>
      <c r="U43">
        <v>1</v>
      </c>
      <c r="V43">
        <v>1.7017543859649125</v>
      </c>
      <c r="W43">
        <v>0.34100000000000003</v>
      </c>
      <c r="X43" s="38">
        <v>0.93119999999999992</v>
      </c>
      <c r="Y43">
        <v>0.88270000000000004</v>
      </c>
      <c r="Z43">
        <v>0.39899999999999997</v>
      </c>
      <c r="AA43">
        <v>1.0549450549450547</v>
      </c>
      <c r="AB43">
        <v>1.0104166666666667</v>
      </c>
      <c r="AC43" s="38">
        <v>1.0659340659340659</v>
      </c>
      <c r="AD43">
        <v>0.81428571428571428</v>
      </c>
    </row>
    <row r="44" spans="1:30">
      <c r="A44" t="s">
        <v>672</v>
      </c>
      <c r="B44">
        <v>6913</v>
      </c>
      <c r="C44">
        <v>2</v>
      </c>
      <c r="D44">
        <v>0.54</v>
      </c>
      <c r="E44">
        <v>0.6</v>
      </c>
      <c r="F44">
        <v>0.97</v>
      </c>
      <c r="G44">
        <v>0.94</v>
      </c>
      <c r="H44">
        <v>0.93</v>
      </c>
      <c r="I44">
        <v>0.88</v>
      </c>
      <c r="J44">
        <v>0.55000000000000004</v>
      </c>
      <c r="K44">
        <v>0.63</v>
      </c>
      <c r="N44">
        <v>2.8</v>
      </c>
      <c r="R44" t="s">
        <v>675</v>
      </c>
      <c r="S44" t="s">
        <v>700</v>
      </c>
      <c r="T44" t="s">
        <v>701</v>
      </c>
      <c r="U44">
        <v>1.043010752688172</v>
      </c>
      <c r="V44">
        <v>1.6909090909090909</v>
      </c>
      <c r="W44">
        <v>0.32400000000000001</v>
      </c>
      <c r="X44" s="38">
        <v>0.91179999999999994</v>
      </c>
      <c r="Y44">
        <v>0.81840000000000002</v>
      </c>
      <c r="Z44">
        <v>0.34650000000000003</v>
      </c>
      <c r="AA44">
        <v>1.1141251221896382</v>
      </c>
      <c r="AB44">
        <v>1.0319148936170213</v>
      </c>
      <c r="AC44" s="38">
        <v>1.0568181818181819</v>
      </c>
      <c r="AD44">
        <v>0.87301587301587313</v>
      </c>
    </row>
    <row r="45" spans="1:30">
      <c r="A45" t="s">
        <v>873</v>
      </c>
      <c r="B45" t="s">
        <v>690</v>
      </c>
      <c r="C45">
        <v>2</v>
      </c>
      <c r="D45">
        <v>0.47</v>
      </c>
      <c r="F45">
        <v>0.94</v>
      </c>
      <c r="G45">
        <v>0.94</v>
      </c>
      <c r="H45">
        <v>0.96</v>
      </c>
      <c r="I45">
        <v>0.89</v>
      </c>
      <c r="J45">
        <v>0.6</v>
      </c>
      <c r="K45">
        <v>0.65</v>
      </c>
      <c r="U45">
        <v>0.97916666666666663</v>
      </c>
      <c r="X45" s="38">
        <v>0.88359999999999994</v>
      </c>
      <c r="Y45">
        <v>0.85439999999999994</v>
      </c>
      <c r="AA45">
        <v>1.0341760299625469</v>
      </c>
      <c r="AB45">
        <v>1</v>
      </c>
      <c r="AC45" s="38">
        <v>1.0786516853932584</v>
      </c>
    </row>
    <row r="46" spans="1:30">
      <c r="A46" t="s">
        <v>651</v>
      </c>
      <c r="B46">
        <v>2</v>
      </c>
      <c r="C46">
        <v>3</v>
      </c>
      <c r="D46">
        <v>0.53</v>
      </c>
      <c r="E46">
        <v>0.56999999999999995</v>
      </c>
      <c r="F46">
        <v>1.1499999999999999</v>
      </c>
      <c r="G46">
        <v>1.1299999999999999</v>
      </c>
      <c r="H46">
        <v>1.01</v>
      </c>
      <c r="I46">
        <v>1.01</v>
      </c>
      <c r="J46">
        <v>0.6</v>
      </c>
      <c r="K46">
        <v>0.7</v>
      </c>
      <c r="L46">
        <v>1.64</v>
      </c>
      <c r="M46">
        <v>2.63</v>
      </c>
      <c r="N46">
        <v>3.13</v>
      </c>
      <c r="O46">
        <v>2.13</v>
      </c>
      <c r="P46">
        <v>2.64</v>
      </c>
      <c r="Q46">
        <v>1.52</v>
      </c>
      <c r="R46" t="s">
        <v>673</v>
      </c>
      <c r="T46" t="s">
        <v>698</v>
      </c>
      <c r="U46">
        <v>1.1386138613861385</v>
      </c>
      <c r="V46">
        <v>1.6833333333333333</v>
      </c>
      <c r="W46">
        <v>0.30209999999999998</v>
      </c>
      <c r="X46" s="38">
        <v>1.2994999999999999</v>
      </c>
      <c r="Y46">
        <v>1.0201</v>
      </c>
      <c r="Z46">
        <v>0.42</v>
      </c>
      <c r="AA46">
        <v>1.2738947162042935</v>
      </c>
      <c r="AB46">
        <v>1.0176991150442478</v>
      </c>
      <c r="AC46" s="38">
        <v>1</v>
      </c>
      <c r="AD46">
        <v>0.85714285714285721</v>
      </c>
    </row>
    <row r="47" spans="1:30">
      <c r="A47" t="s">
        <v>651</v>
      </c>
      <c r="B47">
        <v>1</v>
      </c>
      <c r="C47">
        <v>3</v>
      </c>
      <c r="D47">
        <v>0.47</v>
      </c>
      <c r="E47">
        <v>0.61</v>
      </c>
      <c r="F47">
        <v>1.05</v>
      </c>
      <c r="G47">
        <v>1.1599999999999999</v>
      </c>
      <c r="H47">
        <v>0.97</v>
      </c>
      <c r="I47">
        <v>1</v>
      </c>
      <c r="J47">
        <v>0.56999999999999995</v>
      </c>
      <c r="K47">
        <v>0.68</v>
      </c>
      <c r="L47">
        <v>1.48</v>
      </c>
      <c r="M47">
        <v>2.4</v>
      </c>
      <c r="N47">
        <v>2.82</v>
      </c>
      <c r="O47">
        <v>1.96</v>
      </c>
      <c r="P47">
        <v>2.4</v>
      </c>
      <c r="Q47">
        <v>1.42</v>
      </c>
      <c r="R47" t="s">
        <v>673</v>
      </c>
      <c r="T47" t="s">
        <v>698</v>
      </c>
      <c r="U47">
        <v>1.0824742268041239</v>
      </c>
      <c r="V47">
        <v>1.7017543859649125</v>
      </c>
      <c r="W47">
        <v>0.28669999999999995</v>
      </c>
      <c r="X47" s="38">
        <v>1.218</v>
      </c>
      <c r="Y47">
        <v>0.97</v>
      </c>
      <c r="Z47">
        <v>0.3876</v>
      </c>
      <c r="AA47">
        <v>1.2556701030927835</v>
      </c>
      <c r="AB47">
        <v>0.90517241379310354</v>
      </c>
      <c r="AC47" s="38">
        <v>0.97</v>
      </c>
      <c r="AD47">
        <v>0.83823529411764697</v>
      </c>
    </row>
    <row r="48" spans="1:30">
      <c r="A48" t="s">
        <v>651</v>
      </c>
      <c r="B48">
        <v>1</v>
      </c>
      <c r="C48">
        <v>3</v>
      </c>
      <c r="D48">
        <v>0.56000000000000005</v>
      </c>
      <c r="E48">
        <v>0.62</v>
      </c>
      <c r="F48">
        <v>1.08</v>
      </c>
      <c r="G48">
        <v>1.08</v>
      </c>
      <c r="H48">
        <v>1.02</v>
      </c>
      <c r="I48">
        <v>1.01</v>
      </c>
      <c r="J48">
        <v>0.6</v>
      </c>
      <c r="K48">
        <v>0.62</v>
      </c>
      <c r="L48">
        <v>1.6</v>
      </c>
      <c r="M48">
        <v>2.57</v>
      </c>
      <c r="N48">
        <v>3.06</v>
      </c>
      <c r="O48">
        <v>2.06</v>
      </c>
      <c r="P48">
        <v>2.54</v>
      </c>
      <c r="Q48">
        <v>1.5</v>
      </c>
      <c r="R48" t="s">
        <v>674</v>
      </c>
      <c r="T48" t="s">
        <v>783</v>
      </c>
      <c r="U48">
        <v>1.0588235294117647</v>
      </c>
      <c r="V48">
        <v>1.7000000000000002</v>
      </c>
      <c r="W48">
        <v>0.34720000000000001</v>
      </c>
      <c r="X48" s="38">
        <v>1.1664000000000001</v>
      </c>
      <c r="Y48">
        <v>1.0302</v>
      </c>
      <c r="Z48">
        <v>0.372</v>
      </c>
      <c r="AA48">
        <v>1.132207338380897</v>
      </c>
      <c r="AB48">
        <v>1</v>
      </c>
      <c r="AC48" s="38">
        <v>1.0099009900990099</v>
      </c>
      <c r="AD48">
        <v>0.96774193548387089</v>
      </c>
    </row>
    <row r="49" spans="1:30">
      <c r="A49" t="s">
        <v>651</v>
      </c>
      <c r="B49">
        <v>2</v>
      </c>
      <c r="C49">
        <v>3</v>
      </c>
      <c r="D49">
        <v>0.45</v>
      </c>
      <c r="E49">
        <v>0.6</v>
      </c>
      <c r="F49">
        <v>1.07</v>
      </c>
      <c r="G49">
        <v>1.05</v>
      </c>
      <c r="H49">
        <v>1.07</v>
      </c>
      <c r="I49">
        <v>1</v>
      </c>
      <c r="J49">
        <v>0.6</v>
      </c>
      <c r="K49">
        <v>0.63</v>
      </c>
      <c r="L49">
        <v>1.44</v>
      </c>
      <c r="M49">
        <v>2.41</v>
      </c>
      <c r="N49">
        <v>2.85</v>
      </c>
      <c r="O49">
        <v>2.0499999999999998</v>
      </c>
      <c r="P49">
        <v>2.4900000000000002</v>
      </c>
      <c r="Q49">
        <v>1.51</v>
      </c>
      <c r="R49" t="s">
        <v>674</v>
      </c>
      <c r="T49" t="s">
        <v>783</v>
      </c>
      <c r="U49">
        <v>1</v>
      </c>
      <c r="V49">
        <v>1.7833333333333334</v>
      </c>
      <c r="W49">
        <v>0.27</v>
      </c>
      <c r="X49" s="38">
        <v>1.1235000000000002</v>
      </c>
      <c r="Y49">
        <v>1.07</v>
      </c>
      <c r="Z49">
        <v>0.378</v>
      </c>
      <c r="AA49">
        <v>1.05</v>
      </c>
      <c r="AB49">
        <v>1.019047619047619</v>
      </c>
      <c r="AC49" s="38">
        <v>1.07</v>
      </c>
      <c r="AD49">
        <v>0.95238095238095233</v>
      </c>
    </row>
    <row r="50" spans="1:30">
      <c r="A50" t="s">
        <v>652</v>
      </c>
      <c r="B50" t="s">
        <v>653</v>
      </c>
      <c r="C50">
        <v>3</v>
      </c>
      <c r="D50">
        <v>0.5</v>
      </c>
      <c r="E50">
        <v>0.54</v>
      </c>
      <c r="F50">
        <v>1.03</v>
      </c>
      <c r="G50">
        <v>1.02</v>
      </c>
      <c r="H50">
        <v>1</v>
      </c>
      <c r="I50">
        <v>1</v>
      </c>
      <c r="J50">
        <v>0.55000000000000004</v>
      </c>
      <c r="K50">
        <v>0.75</v>
      </c>
      <c r="R50" t="s">
        <v>673</v>
      </c>
      <c r="S50" t="s">
        <v>699</v>
      </c>
      <c r="T50" t="s">
        <v>698</v>
      </c>
      <c r="U50">
        <v>1.03</v>
      </c>
      <c r="V50">
        <v>1.8181818181818181</v>
      </c>
      <c r="W50">
        <v>0.27</v>
      </c>
      <c r="X50" s="38">
        <v>1.0506</v>
      </c>
      <c r="Y50">
        <v>1</v>
      </c>
      <c r="Z50">
        <v>0.41250000000000003</v>
      </c>
      <c r="AA50">
        <v>1.0506</v>
      </c>
      <c r="AB50">
        <v>1.0098039215686274</v>
      </c>
      <c r="AC50" s="38">
        <v>1</v>
      </c>
      <c r="AD50">
        <v>0.73333333333333339</v>
      </c>
    </row>
    <row r="51" spans="1:30">
      <c r="A51" t="s">
        <v>652</v>
      </c>
      <c r="B51" t="s">
        <v>654</v>
      </c>
      <c r="C51">
        <v>3</v>
      </c>
      <c r="D51">
        <v>0.57999999999999996</v>
      </c>
      <c r="E51">
        <v>0.63</v>
      </c>
      <c r="F51">
        <v>1.1000000000000001</v>
      </c>
      <c r="G51">
        <v>1.1499999999999999</v>
      </c>
      <c r="H51">
        <v>1.05</v>
      </c>
      <c r="I51">
        <v>1.08</v>
      </c>
      <c r="J51">
        <v>0.55000000000000004</v>
      </c>
      <c r="K51">
        <v>0.77</v>
      </c>
      <c r="R51" t="s">
        <v>673</v>
      </c>
      <c r="S51" t="s">
        <v>699</v>
      </c>
      <c r="T51" t="s">
        <v>698</v>
      </c>
      <c r="U51">
        <v>1.0476190476190477</v>
      </c>
      <c r="V51">
        <v>1.9090909090909089</v>
      </c>
      <c r="W51">
        <v>0.3654</v>
      </c>
      <c r="X51" s="38">
        <v>1.2649999999999999</v>
      </c>
      <c r="Y51">
        <v>1.1340000000000001</v>
      </c>
      <c r="Z51">
        <v>0.42350000000000004</v>
      </c>
      <c r="AA51">
        <v>1.1155202821869485</v>
      </c>
      <c r="AB51">
        <v>0.95652173913043492</v>
      </c>
      <c r="AC51" s="38">
        <v>0.97222222222222221</v>
      </c>
      <c r="AD51">
        <v>0.7142857142857143</v>
      </c>
    </row>
    <row r="52" spans="1:30">
      <c r="A52" t="s">
        <v>652</v>
      </c>
      <c r="B52" t="s">
        <v>655</v>
      </c>
      <c r="C52">
        <v>3</v>
      </c>
      <c r="D52">
        <v>0.56000000000000005</v>
      </c>
      <c r="E52">
        <v>0.57999999999999996</v>
      </c>
      <c r="F52">
        <v>1.06</v>
      </c>
      <c r="G52">
        <v>1</v>
      </c>
      <c r="H52">
        <v>1</v>
      </c>
      <c r="I52">
        <v>1.01</v>
      </c>
      <c r="J52">
        <v>0.62</v>
      </c>
      <c r="K52">
        <v>0.8</v>
      </c>
      <c r="R52" t="s">
        <v>673</v>
      </c>
      <c r="S52" t="s">
        <v>699</v>
      </c>
      <c r="T52" t="s">
        <v>698</v>
      </c>
      <c r="U52">
        <v>1.06</v>
      </c>
      <c r="V52">
        <v>1.6129032258064517</v>
      </c>
      <c r="W52">
        <v>0.32480000000000003</v>
      </c>
      <c r="X52" s="38">
        <v>1.06</v>
      </c>
      <c r="Y52">
        <v>1.01</v>
      </c>
      <c r="Z52">
        <v>0.496</v>
      </c>
      <c r="AA52">
        <v>1.0495049504950495</v>
      </c>
      <c r="AB52">
        <v>1.06</v>
      </c>
      <c r="AC52" s="38">
        <v>0.99009900990099009</v>
      </c>
      <c r="AD52">
        <v>0.77499999999999991</v>
      </c>
    </row>
    <row r="53" spans="1:30">
      <c r="A53" t="s">
        <v>652</v>
      </c>
      <c r="B53" t="s">
        <v>656</v>
      </c>
      <c r="C53">
        <v>3</v>
      </c>
      <c r="D53">
        <v>0.57999999999999996</v>
      </c>
      <c r="E53">
        <v>0.6</v>
      </c>
      <c r="F53">
        <v>1.1000000000000001</v>
      </c>
      <c r="G53">
        <v>1.08</v>
      </c>
      <c r="H53">
        <v>1.07</v>
      </c>
      <c r="I53">
        <v>1.08</v>
      </c>
      <c r="J53">
        <v>0.62</v>
      </c>
      <c r="K53">
        <v>0.75</v>
      </c>
      <c r="R53" t="s">
        <v>673</v>
      </c>
      <c r="S53" t="s">
        <v>699</v>
      </c>
      <c r="T53" t="s">
        <v>698</v>
      </c>
      <c r="U53">
        <v>1.0280373831775702</v>
      </c>
      <c r="V53">
        <v>1.7258064516129032</v>
      </c>
      <c r="W53">
        <v>0.34799999999999998</v>
      </c>
      <c r="X53" s="38">
        <v>1.1880000000000002</v>
      </c>
      <c r="Y53">
        <v>1.1556000000000002</v>
      </c>
      <c r="Z53">
        <v>0.46499999999999997</v>
      </c>
      <c r="AA53">
        <v>1.02803738317757</v>
      </c>
      <c r="AB53">
        <v>1.0185185185185186</v>
      </c>
      <c r="AC53" s="38">
        <v>0.9907407407407407</v>
      </c>
      <c r="AD53">
        <v>0.82666666666666666</v>
      </c>
    </row>
    <row r="54" spans="1:30">
      <c r="A54" t="s">
        <v>652</v>
      </c>
      <c r="B54" t="s">
        <v>657</v>
      </c>
      <c r="C54">
        <v>3</v>
      </c>
      <c r="D54">
        <v>0.53</v>
      </c>
      <c r="E54">
        <v>0.6</v>
      </c>
      <c r="F54">
        <v>1.04</v>
      </c>
      <c r="G54">
        <v>1.2</v>
      </c>
      <c r="H54">
        <v>0.97</v>
      </c>
      <c r="I54">
        <v>1</v>
      </c>
      <c r="J54">
        <v>0.55000000000000004</v>
      </c>
      <c r="K54">
        <v>0.73</v>
      </c>
      <c r="R54" t="s">
        <v>673</v>
      </c>
      <c r="S54" t="s">
        <v>699</v>
      </c>
      <c r="T54" t="s">
        <v>698</v>
      </c>
      <c r="U54">
        <v>1.0721649484536082</v>
      </c>
      <c r="V54">
        <v>1.7636363636363634</v>
      </c>
      <c r="W54">
        <v>0.318</v>
      </c>
      <c r="X54" s="38">
        <v>1.248</v>
      </c>
      <c r="Y54">
        <v>0.97</v>
      </c>
      <c r="Z54">
        <v>0.40150000000000002</v>
      </c>
      <c r="AA54">
        <v>1.28659793814433</v>
      </c>
      <c r="AB54">
        <v>0.8666666666666667</v>
      </c>
      <c r="AC54" s="38">
        <v>0.97</v>
      </c>
      <c r="AD54">
        <v>0.7534246575342467</v>
      </c>
    </row>
    <row r="55" spans="1:30">
      <c r="A55" t="s">
        <v>652</v>
      </c>
      <c r="B55" t="s">
        <v>658</v>
      </c>
      <c r="C55">
        <v>3</v>
      </c>
      <c r="D55">
        <v>0.53</v>
      </c>
      <c r="E55">
        <v>0.55000000000000004</v>
      </c>
      <c r="F55">
        <v>1.07</v>
      </c>
      <c r="G55">
        <v>1.1200000000000001</v>
      </c>
      <c r="H55">
        <v>1.06</v>
      </c>
      <c r="I55">
        <v>1.05</v>
      </c>
      <c r="J55">
        <v>0.6</v>
      </c>
      <c r="K55">
        <v>0.74</v>
      </c>
      <c r="R55" t="s">
        <v>673</v>
      </c>
      <c r="S55" t="s">
        <v>699</v>
      </c>
      <c r="T55" t="s">
        <v>698</v>
      </c>
      <c r="U55">
        <v>1.0094339622641511</v>
      </c>
      <c r="V55">
        <v>1.7666666666666668</v>
      </c>
      <c r="W55">
        <v>0.29150000000000004</v>
      </c>
      <c r="X55" s="38">
        <v>1.1984000000000001</v>
      </c>
      <c r="Y55">
        <v>1.1130000000000002</v>
      </c>
      <c r="Z55">
        <v>0.44400000000000001</v>
      </c>
      <c r="AA55">
        <v>1.0767295597484277</v>
      </c>
      <c r="AB55">
        <v>0.95535714285714279</v>
      </c>
      <c r="AC55" s="38">
        <v>1.0095238095238095</v>
      </c>
      <c r="AD55">
        <v>0.81081081081081074</v>
      </c>
    </row>
    <row r="56" spans="1:30">
      <c r="A56" t="s">
        <v>652</v>
      </c>
      <c r="B56" t="s">
        <v>659</v>
      </c>
      <c r="C56">
        <v>3</v>
      </c>
      <c r="D56">
        <v>0.57999999999999996</v>
      </c>
      <c r="E56">
        <v>0.6</v>
      </c>
      <c r="F56">
        <v>1.1299999999999999</v>
      </c>
      <c r="G56">
        <v>1.1299999999999999</v>
      </c>
      <c r="H56">
        <v>1.03</v>
      </c>
      <c r="I56">
        <v>1.08</v>
      </c>
      <c r="J56">
        <v>0.6</v>
      </c>
      <c r="K56">
        <v>0.78</v>
      </c>
      <c r="R56" t="s">
        <v>673</v>
      </c>
      <c r="S56" t="s">
        <v>699</v>
      </c>
      <c r="T56" t="s">
        <v>698</v>
      </c>
      <c r="U56">
        <v>1.0970873786407767</v>
      </c>
      <c r="V56">
        <v>1.7166666666666668</v>
      </c>
      <c r="W56">
        <v>0.34799999999999998</v>
      </c>
      <c r="X56" s="38">
        <v>1.2768999999999997</v>
      </c>
      <c r="Y56">
        <v>1.1124000000000001</v>
      </c>
      <c r="Z56">
        <v>0.46799999999999997</v>
      </c>
      <c r="AA56">
        <v>1.1478784609852568</v>
      </c>
      <c r="AB56">
        <v>1</v>
      </c>
      <c r="AC56" s="38">
        <v>0.95370370370370372</v>
      </c>
      <c r="AD56">
        <v>0.76923076923076916</v>
      </c>
    </row>
    <row r="57" spans="1:30">
      <c r="A57" t="s">
        <v>652</v>
      </c>
      <c r="B57" t="s">
        <v>660</v>
      </c>
      <c r="C57">
        <v>3</v>
      </c>
      <c r="D57">
        <v>0.55000000000000004</v>
      </c>
      <c r="E57">
        <v>0.57999999999999996</v>
      </c>
      <c r="F57">
        <v>1.04</v>
      </c>
      <c r="G57">
        <v>1.07</v>
      </c>
      <c r="H57">
        <v>0.98</v>
      </c>
      <c r="I57">
        <v>1.01</v>
      </c>
      <c r="J57">
        <v>0.63</v>
      </c>
      <c r="K57">
        <v>0.78</v>
      </c>
      <c r="R57" t="s">
        <v>673</v>
      </c>
      <c r="S57" t="s">
        <v>699</v>
      </c>
      <c r="T57" t="s">
        <v>698</v>
      </c>
      <c r="U57">
        <v>1.0612244897959184</v>
      </c>
      <c r="V57">
        <v>1.5555555555555556</v>
      </c>
      <c r="W57">
        <v>0.31900000000000001</v>
      </c>
      <c r="X57" s="38">
        <v>1.1128</v>
      </c>
      <c r="Y57">
        <v>0.98980000000000001</v>
      </c>
      <c r="Z57">
        <v>0.4914</v>
      </c>
      <c r="AA57">
        <v>1.1242675287936956</v>
      </c>
      <c r="AB57">
        <v>0.9719626168224299</v>
      </c>
      <c r="AC57" s="38">
        <v>0.97029702970297027</v>
      </c>
      <c r="AD57">
        <v>0.80769230769230771</v>
      </c>
    </row>
    <row r="58" spans="1:30">
      <c r="A58" t="s">
        <v>652</v>
      </c>
      <c r="B58" t="s">
        <v>661</v>
      </c>
      <c r="C58">
        <v>3</v>
      </c>
      <c r="D58">
        <v>0.57999999999999996</v>
      </c>
      <c r="E58">
        <v>0.7</v>
      </c>
      <c r="F58">
        <v>1.17</v>
      </c>
      <c r="G58">
        <v>1.2</v>
      </c>
      <c r="R58" t="s">
        <v>673</v>
      </c>
      <c r="S58" t="s">
        <v>699</v>
      </c>
      <c r="T58" t="s">
        <v>698</v>
      </c>
      <c r="W58">
        <v>0.40599999999999997</v>
      </c>
      <c r="X58" s="38">
        <v>1.4039999999999999</v>
      </c>
      <c r="AB58">
        <v>0.97499999999999998</v>
      </c>
    </row>
    <row r="59" spans="1:30">
      <c r="A59" t="s">
        <v>652</v>
      </c>
      <c r="B59" t="s">
        <v>662</v>
      </c>
      <c r="C59">
        <v>3</v>
      </c>
      <c r="D59">
        <v>0.62</v>
      </c>
      <c r="E59">
        <v>0.64</v>
      </c>
      <c r="F59">
        <v>1.18</v>
      </c>
      <c r="G59">
        <v>1.1200000000000001</v>
      </c>
      <c r="H59">
        <v>1.05</v>
      </c>
      <c r="I59">
        <v>1.06</v>
      </c>
      <c r="J59">
        <v>0.57999999999999996</v>
      </c>
      <c r="K59">
        <v>0.75</v>
      </c>
      <c r="R59" t="s">
        <v>673</v>
      </c>
      <c r="S59" t="s">
        <v>699</v>
      </c>
      <c r="T59" t="s">
        <v>698</v>
      </c>
      <c r="U59">
        <v>1.1238095238095238</v>
      </c>
      <c r="V59">
        <v>1.8103448275862071</v>
      </c>
      <c r="W59">
        <v>0.39679999999999999</v>
      </c>
      <c r="X59" s="38">
        <v>1.3216000000000001</v>
      </c>
      <c r="Y59">
        <v>1.1130000000000002</v>
      </c>
      <c r="Z59">
        <v>0.43499999999999994</v>
      </c>
      <c r="AA59">
        <v>1.1874213836477987</v>
      </c>
      <c r="AB59">
        <v>1.0535714285714284</v>
      </c>
      <c r="AC59" s="38">
        <v>0.99056603773584906</v>
      </c>
      <c r="AD59">
        <v>0.77333333333333332</v>
      </c>
    </row>
    <row r="60" spans="1:30">
      <c r="A60" t="s">
        <v>652</v>
      </c>
      <c r="B60" t="s">
        <v>663</v>
      </c>
      <c r="C60">
        <v>3</v>
      </c>
      <c r="D60">
        <v>0.57999999999999996</v>
      </c>
      <c r="E60">
        <v>0.56999999999999995</v>
      </c>
      <c r="F60">
        <v>1.1299999999999999</v>
      </c>
      <c r="G60">
        <v>1.1000000000000001</v>
      </c>
      <c r="H60">
        <v>1.02</v>
      </c>
      <c r="I60">
        <v>1.02</v>
      </c>
      <c r="J60">
        <v>0.56999999999999995</v>
      </c>
      <c r="K60">
        <v>0.73</v>
      </c>
      <c r="R60" t="s">
        <v>673</v>
      </c>
      <c r="S60" t="s">
        <v>699</v>
      </c>
      <c r="T60" t="s">
        <v>698</v>
      </c>
      <c r="U60">
        <v>1.1078431372549018</v>
      </c>
      <c r="V60">
        <v>1.7894736842105265</v>
      </c>
      <c r="W60">
        <v>0.33059999999999995</v>
      </c>
      <c r="X60" s="38">
        <v>1.2429999999999999</v>
      </c>
      <c r="Y60">
        <v>1.0404</v>
      </c>
      <c r="Z60">
        <v>0.41609999999999997</v>
      </c>
      <c r="AA60">
        <v>1.1947327950788158</v>
      </c>
      <c r="AB60">
        <v>1.0272727272727271</v>
      </c>
      <c r="AC60" s="38">
        <v>1</v>
      </c>
      <c r="AD60">
        <v>0.78082191780821908</v>
      </c>
    </row>
    <row r="61" spans="1:30">
      <c r="A61" t="s">
        <v>652</v>
      </c>
      <c r="B61" t="s">
        <v>664</v>
      </c>
      <c r="C61">
        <v>3</v>
      </c>
      <c r="D61">
        <v>0.62</v>
      </c>
      <c r="E61">
        <v>0.55000000000000004</v>
      </c>
      <c r="F61">
        <v>1.1200000000000001</v>
      </c>
      <c r="G61">
        <v>1.1299999999999999</v>
      </c>
      <c r="H61">
        <v>1.05</v>
      </c>
      <c r="I61">
        <v>1.05</v>
      </c>
      <c r="J61">
        <v>0.63</v>
      </c>
      <c r="K61">
        <v>0.69</v>
      </c>
      <c r="R61" t="s">
        <v>673</v>
      </c>
      <c r="S61" t="s">
        <v>699</v>
      </c>
      <c r="T61" t="s">
        <v>698</v>
      </c>
      <c r="U61">
        <v>1.0666666666666667</v>
      </c>
      <c r="V61">
        <v>1.6666666666666667</v>
      </c>
      <c r="W61">
        <v>0.34100000000000003</v>
      </c>
      <c r="X61" s="38">
        <v>1.2656000000000001</v>
      </c>
      <c r="Y61">
        <v>1.1025</v>
      </c>
      <c r="Z61">
        <v>0.43469999999999998</v>
      </c>
      <c r="AA61">
        <v>1.147936507936508</v>
      </c>
      <c r="AB61">
        <v>0.99115044247787631</v>
      </c>
      <c r="AC61" s="38">
        <v>1</v>
      </c>
      <c r="AD61">
        <v>0.91304347826086962</v>
      </c>
    </row>
    <row r="62" spans="1:30">
      <c r="A62" t="s">
        <v>652</v>
      </c>
      <c r="B62" t="s">
        <v>784</v>
      </c>
      <c r="C62">
        <v>3</v>
      </c>
      <c r="D62">
        <v>0.56999999999999995</v>
      </c>
      <c r="E62">
        <v>0.62</v>
      </c>
      <c r="F62">
        <v>1.07</v>
      </c>
      <c r="G62">
        <v>1.18</v>
      </c>
      <c r="H62">
        <v>1.03</v>
      </c>
      <c r="I62">
        <v>1.1000000000000001</v>
      </c>
      <c r="J62">
        <v>0.62</v>
      </c>
      <c r="K62">
        <v>0.78</v>
      </c>
      <c r="R62" t="s">
        <v>673</v>
      </c>
      <c r="S62" t="s">
        <v>699</v>
      </c>
      <c r="T62" t="s">
        <v>698</v>
      </c>
      <c r="U62">
        <v>1.0388349514563107</v>
      </c>
      <c r="V62">
        <v>1.6612903225806452</v>
      </c>
      <c r="W62">
        <v>0.35339999999999999</v>
      </c>
      <c r="X62" s="38">
        <v>1.2625999999999999</v>
      </c>
      <c r="Y62">
        <v>1.1330000000000002</v>
      </c>
      <c r="Z62">
        <v>0.48360000000000003</v>
      </c>
      <c r="AA62">
        <v>1.1143865842894967</v>
      </c>
      <c r="AB62">
        <v>0.90677966101694929</v>
      </c>
      <c r="AC62" s="38">
        <v>0.93636363636363629</v>
      </c>
      <c r="AD62">
        <v>0.79487179487179482</v>
      </c>
    </row>
    <row r="63" spans="1:30">
      <c r="A63" t="s">
        <v>652</v>
      </c>
      <c r="B63" t="s">
        <v>665</v>
      </c>
      <c r="C63">
        <v>3</v>
      </c>
      <c r="D63">
        <v>0.6</v>
      </c>
      <c r="E63">
        <v>0.56999999999999995</v>
      </c>
      <c r="F63">
        <v>1.1000000000000001</v>
      </c>
      <c r="G63">
        <v>1.1000000000000001</v>
      </c>
      <c r="H63">
        <v>0.98</v>
      </c>
      <c r="I63">
        <v>1.02</v>
      </c>
      <c r="J63">
        <v>0.55000000000000004</v>
      </c>
      <c r="K63">
        <v>0.76</v>
      </c>
      <c r="R63" t="s">
        <v>673</v>
      </c>
      <c r="S63" t="s">
        <v>699</v>
      </c>
      <c r="T63" t="s">
        <v>698</v>
      </c>
      <c r="U63">
        <v>1.1224489795918369</v>
      </c>
      <c r="V63">
        <v>1.7818181818181817</v>
      </c>
      <c r="W63">
        <v>0.34199999999999997</v>
      </c>
      <c r="X63" s="38">
        <v>1.2100000000000002</v>
      </c>
      <c r="Y63">
        <v>0.99960000000000004</v>
      </c>
      <c r="Z63">
        <v>0.41800000000000004</v>
      </c>
      <c r="AA63">
        <v>1.2104841936774711</v>
      </c>
      <c r="AB63">
        <v>1</v>
      </c>
      <c r="AC63" s="38">
        <v>0.96078431372549011</v>
      </c>
      <c r="AD63">
        <v>0.72368421052631582</v>
      </c>
    </row>
    <row r="64" spans="1:30">
      <c r="A64" t="s">
        <v>652</v>
      </c>
      <c r="B64" t="s">
        <v>666</v>
      </c>
      <c r="C64">
        <v>3</v>
      </c>
      <c r="D64">
        <v>0.59</v>
      </c>
      <c r="E64">
        <v>0.63</v>
      </c>
      <c r="F64">
        <v>1.05</v>
      </c>
      <c r="G64">
        <v>1.1299999999999999</v>
      </c>
      <c r="H64">
        <v>1</v>
      </c>
      <c r="I64">
        <v>1.08</v>
      </c>
      <c r="J64">
        <v>0.56999999999999995</v>
      </c>
      <c r="K64">
        <v>0.75</v>
      </c>
      <c r="R64" t="s">
        <v>673</v>
      </c>
      <c r="S64" t="s">
        <v>699</v>
      </c>
      <c r="T64" t="s">
        <v>698</v>
      </c>
      <c r="U64">
        <v>1.05</v>
      </c>
      <c r="V64">
        <v>1.7543859649122808</v>
      </c>
      <c r="W64">
        <v>0.37169999999999997</v>
      </c>
      <c r="X64" s="38">
        <v>1.1864999999999999</v>
      </c>
      <c r="Y64">
        <v>1.08</v>
      </c>
      <c r="Z64">
        <v>0.42749999999999999</v>
      </c>
      <c r="AA64">
        <v>1.098611111111111</v>
      </c>
      <c r="AB64">
        <v>0.92920353982300896</v>
      </c>
      <c r="AC64" s="38">
        <v>0.92592592592592582</v>
      </c>
      <c r="AD64">
        <v>0.7599999999999999</v>
      </c>
    </row>
    <row r="65" spans="1:33">
      <c r="A65" t="s">
        <v>652</v>
      </c>
      <c r="B65" t="s">
        <v>667</v>
      </c>
      <c r="C65">
        <v>3</v>
      </c>
      <c r="D65">
        <v>0.56000000000000005</v>
      </c>
      <c r="E65">
        <v>0.65</v>
      </c>
      <c r="F65">
        <v>1.03</v>
      </c>
      <c r="G65">
        <v>1.18</v>
      </c>
      <c r="H65">
        <v>1.01</v>
      </c>
      <c r="I65">
        <v>1.07</v>
      </c>
      <c r="J65">
        <v>0.57999999999999996</v>
      </c>
      <c r="K65">
        <v>0.74</v>
      </c>
      <c r="R65" t="s">
        <v>673</v>
      </c>
      <c r="S65" t="s">
        <v>699</v>
      </c>
      <c r="T65" t="s">
        <v>698</v>
      </c>
      <c r="U65">
        <v>1.0198019801980198</v>
      </c>
      <c r="V65">
        <v>1.7413793103448276</v>
      </c>
      <c r="W65">
        <v>0.36400000000000005</v>
      </c>
      <c r="X65" s="38">
        <v>1.2154</v>
      </c>
      <c r="Y65">
        <v>1.0807</v>
      </c>
      <c r="Z65">
        <v>0.42919999999999997</v>
      </c>
      <c r="AA65">
        <v>1.1246414361062276</v>
      </c>
      <c r="AB65">
        <v>0.87288135593220351</v>
      </c>
      <c r="AC65" s="38">
        <v>0.94392523364485981</v>
      </c>
      <c r="AD65">
        <v>0.78378378378378377</v>
      </c>
    </row>
    <row r="66" spans="1:33">
      <c r="A66" t="s">
        <v>652</v>
      </c>
      <c r="B66" t="s">
        <v>668</v>
      </c>
      <c r="C66">
        <v>3</v>
      </c>
      <c r="D66">
        <v>0.59</v>
      </c>
      <c r="E66">
        <v>0.57999999999999996</v>
      </c>
      <c r="F66">
        <v>1</v>
      </c>
      <c r="G66">
        <v>1.08</v>
      </c>
      <c r="H66">
        <v>0.99</v>
      </c>
      <c r="I66">
        <v>1.05</v>
      </c>
      <c r="J66">
        <v>0.6</v>
      </c>
      <c r="K66">
        <v>0.76</v>
      </c>
      <c r="R66" t="s">
        <v>673</v>
      </c>
      <c r="S66" t="s">
        <v>699</v>
      </c>
      <c r="T66" t="s">
        <v>698</v>
      </c>
      <c r="U66">
        <v>1.0101010101010102</v>
      </c>
      <c r="V66">
        <v>1.6500000000000001</v>
      </c>
      <c r="W66">
        <v>0.34219999999999995</v>
      </c>
      <c r="X66" s="38">
        <v>1.08</v>
      </c>
      <c r="Y66">
        <v>1.0395000000000001</v>
      </c>
      <c r="Z66">
        <v>0.45599999999999996</v>
      </c>
      <c r="AA66">
        <v>1.0389610389610389</v>
      </c>
      <c r="AB66">
        <v>0.92592592592592582</v>
      </c>
      <c r="AC66" s="38">
        <v>0.94285714285714284</v>
      </c>
      <c r="AD66">
        <v>0.78947368421052633</v>
      </c>
    </row>
    <row r="67" spans="1:33">
      <c r="A67" t="s">
        <v>652</v>
      </c>
      <c r="B67" t="s">
        <v>669</v>
      </c>
      <c r="C67">
        <v>3</v>
      </c>
      <c r="D67">
        <v>0.56999999999999995</v>
      </c>
      <c r="E67">
        <v>0.59</v>
      </c>
      <c r="F67">
        <v>1.1499999999999999</v>
      </c>
      <c r="G67">
        <v>1.1200000000000001</v>
      </c>
      <c r="H67">
        <v>1.02</v>
      </c>
      <c r="I67">
        <v>1.05</v>
      </c>
      <c r="J67">
        <v>0.62</v>
      </c>
      <c r="K67">
        <v>0.75</v>
      </c>
      <c r="R67" t="s">
        <v>673</v>
      </c>
      <c r="S67" t="s">
        <v>699</v>
      </c>
      <c r="T67" t="s">
        <v>698</v>
      </c>
      <c r="U67">
        <v>1.1274509803921569</v>
      </c>
      <c r="V67">
        <v>1.6451612903225807</v>
      </c>
      <c r="W67">
        <v>0.33629999999999993</v>
      </c>
      <c r="X67" s="38">
        <v>1.288</v>
      </c>
      <c r="Y67">
        <v>1.0710000000000002</v>
      </c>
      <c r="Z67">
        <v>0.46499999999999997</v>
      </c>
      <c r="AA67">
        <v>1.2026143790849673</v>
      </c>
      <c r="AB67">
        <v>1.0267857142857142</v>
      </c>
      <c r="AC67" s="38">
        <v>0.97142857142857142</v>
      </c>
      <c r="AD67">
        <v>0.82666666666666666</v>
      </c>
    </row>
    <row r="68" spans="1:33">
      <c r="A68" t="s">
        <v>652</v>
      </c>
      <c r="B68" t="s">
        <v>670</v>
      </c>
      <c r="C68">
        <v>3</v>
      </c>
      <c r="D68">
        <v>0.56000000000000005</v>
      </c>
      <c r="E68">
        <v>0.63</v>
      </c>
      <c r="F68">
        <v>1</v>
      </c>
      <c r="G68">
        <v>1.1000000000000001</v>
      </c>
      <c r="H68">
        <v>0.97</v>
      </c>
      <c r="I68">
        <v>0.97</v>
      </c>
      <c r="J68">
        <v>0.52</v>
      </c>
      <c r="K68">
        <v>0.68</v>
      </c>
      <c r="R68" t="s">
        <v>673</v>
      </c>
      <c r="S68" t="s">
        <v>699</v>
      </c>
      <c r="T68" t="s">
        <v>698</v>
      </c>
      <c r="U68">
        <v>1.0309278350515465</v>
      </c>
      <c r="V68">
        <v>1.8653846153846152</v>
      </c>
      <c r="W68">
        <v>0.35280000000000006</v>
      </c>
      <c r="X68" s="38">
        <v>1.1000000000000001</v>
      </c>
      <c r="Y68">
        <v>0.94089999999999996</v>
      </c>
      <c r="Z68">
        <v>0.35360000000000003</v>
      </c>
      <c r="AA68">
        <v>1.1690934211924755</v>
      </c>
      <c r="AB68">
        <v>0.90909090909090906</v>
      </c>
      <c r="AC68" s="38">
        <v>1</v>
      </c>
      <c r="AD68">
        <v>0.76470588235294112</v>
      </c>
    </row>
    <row r="69" spans="1:33">
      <c r="A69" t="s">
        <v>652</v>
      </c>
      <c r="B69" t="s">
        <v>671</v>
      </c>
      <c r="C69">
        <v>3</v>
      </c>
      <c r="D69">
        <v>0.56000000000000005</v>
      </c>
      <c r="E69">
        <v>0.56000000000000005</v>
      </c>
      <c r="F69">
        <v>1.08</v>
      </c>
      <c r="G69">
        <v>1.1200000000000001</v>
      </c>
      <c r="H69">
        <v>1.02</v>
      </c>
      <c r="I69">
        <v>1.03</v>
      </c>
      <c r="J69">
        <v>0.63</v>
      </c>
      <c r="K69">
        <v>0.79</v>
      </c>
      <c r="R69" t="s">
        <v>673</v>
      </c>
      <c r="S69" t="s">
        <v>699</v>
      </c>
      <c r="T69" t="s">
        <v>698</v>
      </c>
      <c r="U69">
        <v>1.0588235294117647</v>
      </c>
      <c r="V69">
        <v>1.6190476190476191</v>
      </c>
      <c r="W69">
        <v>0.31360000000000005</v>
      </c>
      <c r="X69" s="38">
        <v>1.2096000000000002</v>
      </c>
      <c r="Y69">
        <v>1.0506</v>
      </c>
      <c r="Z69">
        <v>0.49770000000000003</v>
      </c>
      <c r="AA69">
        <v>1.1513420902341522</v>
      </c>
      <c r="AB69">
        <v>0.9642857142857143</v>
      </c>
      <c r="AC69" s="38">
        <v>0.99029126213592233</v>
      </c>
      <c r="AD69">
        <v>0.79746835443037967</v>
      </c>
    </row>
    <row r="70" spans="1:33">
      <c r="A70" t="s">
        <v>875</v>
      </c>
      <c r="B70" t="s">
        <v>690</v>
      </c>
      <c r="C70">
        <v>3</v>
      </c>
      <c r="E70">
        <v>0.54</v>
      </c>
      <c r="F70">
        <v>1.02</v>
      </c>
      <c r="G70">
        <v>1.02</v>
      </c>
      <c r="H70">
        <v>0.99</v>
      </c>
      <c r="I70">
        <v>0.95</v>
      </c>
      <c r="K70">
        <v>0.68</v>
      </c>
      <c r="N70">
        <v>3.1</v>
      </c>
      <c r="U70">
        <v>1.0303030303030303</v>
      </c>
      <c r="X70" s="38">
        <v>1.0404</v>
      </c>
      <c r="Y70">
        <v>0.9405</v>
      </c>
      <c r="AA70">
        <v>1.10622009569378</v>
      </c>
      <c r="AB70">
        <v>1</v>
      </c>
      <c r="AC70" s="38">
        <v>1.0421052631578949</v>
      </c>
    </row>
    <row r="71" spans="1:33">
      <c r="A71" t="s">
        <v>876</v>
      </c>
      <c r="B71" t="s">
        <v>690</v>
      </c>
      <c r="C71">
        <v>3</v>
      </c>
      <c r="E71">
        <v>0.56999999999999995</v>
      </c>
      <c r="F71">
        <v>1.04</v>
      </c>
      <c r="G71">
        <v>1.04</v>
      </c>
      <c r="H71">
        <v>1</v>
      </c>
      <c r="I71">
        <v>0.97</v>
      </c>
      <c r="K71">
        <v>0.68</v>
      </c>
      <c r="N71">
        <v>3.1</v>
      </c>
      <c r="U71">
        <v>1.04</v>
      </c>
      <c r="X71" s="38">
        <v>1.0816000000000001</v>
      </c>
      <c r="Y71">
        <v>0.97</v>
      </c>
      <c r="AA71">
        <v>1.1150515463917527</v>
      </c>
      <c r="AB71">
        <v>1</v>
      </c>
      <c r="AC71" s="38">
        <v>1.0309278350515465</v>
      </c>
    </row>
    <row r="72" spans="1:33">
      <c r="A72" t="s">
        <v>877</v>
      </c>
      <c r="B72" t="s">
        <v>690</v>
      </c>
      <c r="C72">
        <v>3</v>
      </c>
      <c r="E72">
        <v>0.66</v>
      </c>
      <c r="G72">
        <v>1.2</v>
      </c>
      <c r="I72">
        <v>1.07</v>
      </c>
      <c r="K72">
        <v>0.8</v>
      </c>
    </row>
    <row r="73" spans="1:33">
      <c r="A73" t="s">
        <v>786</v>
      </c>
      <c r="B73">
        <v>1</v>
      </c>
      <c r="C73">
        <v>4</v>
      </c>
      <c r="F73">
        <v>1.01</v>
      </c>
      <c r="G73">
        <v>1.01</v>
      </c>
      <c r="T73" t="s">
        <v>787</v>
      </c>
      <c r="X73" s="38">
        <v>1.0201</v>
      </c>
      <c r="AB73">
        <v>1</v>
      </c>
      <c r="AE73" t="s">
        <v>911</v>
      </c>
      <c r="AF73" t="s">
        <v>911</v>
      </c>
    </row>
    <row r="74" spans="1:33">
      <c r="A74" t="s">
        <v>786</v>
      </c>
      <c r="B74">
        <v>2</v>
      </c>
      <c r="C74">
        <v>4</v>
      </c>
      <c r="F74">
        <v>1.02</v>
      </c>
      <c r="G74">
        <v>0.85</v>
      </c>
      <c r="H74">
        <v>0.91</v>
      </c>
      <c r="I74">
        <v>0.72</v>
      </c>
      <c r="O74">
        <v>1.93</v>
      </c>
      <c r="T74" t="s">
        <v>787</v>
      </c>
      <c r="U74">
        <v>1.1208791208791209</v>
      </c>
      <c r="X74" s="38">
        <v>0.86699999999999999</v>
      </c>
      <c r="Y74">
        <v>0.6552</v>
      </c>
      <c r="AA74">
        <v>1.3232600732600732</v>
      </c>
      <c r="AB74">
        <v>1.2</v>
      </c>
      <c r="AC74" s="38">
        <v>1.2638888888888891</v>
      </c>
      <c r="AE74" t="s">
        <v>911</v>
      </c>
      <c r="AF74" t="s">
        <v>912</v>
      </c>
      <c r="AG74" t="s">
        <v>915</v>
      </c>
    </row>
    <row r="75" spans="1:33">
      <c r="A75" t="s">
        <v>221</v>
      </c>
      <c r="B75">
        <v>1</v>
      </c>
      <c r="C75">
        <v>4</v>
      </c>
      <c r="F75">
        <v>1.04</v>
      </c>
      <c r="G75">
        <v>0.96</v>
      </c>
      <c r="T75" t="s">
        <v>724</v>
      </c>
      <c r="X75" s="38">
        <v>0.99839999999999995</v>
      </c>
      <c r="AB75">
        <v>1.0833333333333335</v>
      </c>
      <c r="AE75" t="s">
        <v>911</v>
      </c>
      <c r="AF75" t="s">
        <v>911</v>
      </c>
    </row>
    <row r="76" spans="1:33">
      <c r="A76" t="s">
        <v>221</v>
      </c>
      <c r="B76">
        <v>2</v>
      </c>
      <c r="C76">
        <v>4</v>
      </c>
      <c r="H76">
        <v>1</v>
      </c>
      <c r="I76">
        <v>0.93</v>
      </c>
      <c r="T76" t="s">
        <v>724</v>
      </c>
      <c r="Y76">
        <v>0.93</v>
      </c>
      <c r="AC76" s="38">
        <v>1.075268817204301</v>
      </c>
      <c r="AG76" t="s">
        <v>912</v>
      </c>
    </row>
    <row r="77" spans="1:33">
      <c r="A77" t="s">
        <v>792</v>
      </c>
      <c r="B77">
        <v>1</v>
      </c>
      <c r="C77">
        <v>4</v>
      </c>
      <c r="T77" t="s">
        <v>793</v>
      </c>
    </row>
    <row r="78" spans="1:33">
      <c r="A78" t="s">
        <v>177</v>
      </c>
      <c r="B78">
        <v>1</v>
      </c>
      <c r="C78">
        <v>4</v>
      </c>
      <c r="H78">
        <v>0.97</v>
      </c>
      <c r="I78">
        <v>0.93</v>
      </c>
      <c r="T78" t="s">
        <v>794</v>
      </c>
      <c r="Y78">
        <v>0.90210000000000001</v>
      </c>
      <c r="AC78" s="38">
        <v>1.043010752688172</v>
      </c>
      <c r="AG78" t="s">
        <v>911</v>
      </c>
    </row>
    <row r="79" spans="1:33">
      <c r="A79" t="s">
        <v>186</v>
      </c>
      <c r="B79">
        <v>2</v>
      </c>
      <c r="C79">
        <v>4</v>
      </c>
      <c r="F79">
        <v>1.05</v>
      </c>
      <c r="G79">
        <v>0.98</v>
      </c>
      <c r="H79">
        <v>1.08</v>
      </c>
      <c r="I79">
        <v>0.91</v>
      </c>
      <c r="O79">
        <v>2.04</v>
      </c>
      <c r="T79" t="s">
        <v>794</v>
      </c>
      <c r="U79">
        <v>0.97222222222222221</v>
      </c>
      <c r="X79" s="38">
        <v>1.0289999999999999</v>
      </c>
      <c r="Y79">
        <v>0.98280000000000012</v>
      </c>
      <c r="AA79">
        <v>1.0470085470085468</v>
      </c>
      <c r="AB79">
        <v>1.0714285714285714</v>
      </c>
      <c r="AC79" s="38">
        <v>1.1868131868131868</v>
      </c>
      <c r="AE79" t="s">
        <v>911</v>
      </c>
      <c r="AG79" t="s">
        <v>912</v>
      </c>
    </row>
    <row r="80" spans="1:33">
      <c r="A80" t="s">
        <v>403</v>
      </c>
      <c r="B80">
        <v>1</v>
      </c>
      <c r="C80">
        <v>4</v>
      </c>
      <c r="F80">
        <v>1.06</v>
      </c>
      <c r="G80">
        <v>1</v>
      </c>
      <c r="T80" t="s">
        <v>731</v>
      </c>
      <c r="X80" s="38">
        <v>1.06</v>
      </c>
      <c r="AB80">
        <v>1.06</v>
      </c>
      <c r="AE80" t="s">
        <v>911</v>
      </c>
      <c r="AF80" t="s">
        <v>911</v>
      </c>
    </row>
    <row r="81" spans="1:33">
      <c r="A81" t="s">
        <v>403</v>
      </c>
      <c r="B81">
        <v>2</v>
      </c>
      <c r="C81">
        <v>4</v>
      </c>
      <c r="F81">
        <v>1.04</v>
      </c>
      <c r="G81">
        <v>1</v>
      </c>
      <c r="H81">
        <v>1.06</v>
      </c>
      <c r="I81">
        <v>0.94</v>
      </c>
      <c r="O81">
        <v>2.08</v>
      </c>
      <c r="T81" t="s">
        <v>731</v>
      </c>
      <c r="U81">
        <v>0.98113207547169812</v>
      </c>
      <c r="X81" s="38">
        <v>1.04</v>
      </c>
      <c r="Y81">
        <v>0.99639999999999995</v>
      </c>
      <c r="AA81">
        <v>1.0437575270975512</v>
      </c>
      <c r="AB81">
        <v>1.04</v>
      </c>
      <c r="AC81" s="38">
        <v>1.1276595744680853</v>
      </c>
      <c r="AE81" t="s">
        <v>911</v>
      </c>
      <c r="AF81" t="s">
        <v>913</v>
      </c>
      <c r="AG81" t="s">
        <v>912</v>
      </c>
    </row>
    <row r="82" spans="1:33">
      <c r="A82" t="s">
        <v>421</v>
      </c>
      <c r="B82">
        <v>1</v>
      </c>
      <c r="C82">
        <v>4</v>
      </c>
      <c r="F82">
        <v>1.04</v>
      </c>
      <c r="G82">
        <v>1.02</v>
      </c>
      <c r="H82">
        <v>1.05</v>
      </c>
      <c r="I82">
        <v>0.99</v>
      </c>
      <c r="O82">
        <v>2.1800000000000002</v>
      </c>
      <c r="T82" t="s">
        <v>799</v>
      </c>
      <c r="U82">
        <v>0.99047619047619051</v>
      </c>
      <c r="X82" s="38">
        <v>1.0608</v>
      </c>
      <c r="Y82">
        <v>1.0395000000000001</v>
      </c>
      <c r="AA82">
        <v>1.0204906204906203</v>
      </c>
      <c r="AB82">
        <v>1.0196078431372548</v>
      </c>
      <c r="AC82" s="38">
        <v>1.0606060606060606</v>
      </c>
      <c r="AE82" t="s">
        <v>911</v>
      </c>
      <c r="AF82" t="s">
        <v>911</v>
      </c>
      <c r="AG82" t="s">
        <v>911</v>
      </c>
    </row>
    <row r="83" spans="1:33">
      <c r="A83" t="s">
        <v>426</v>
      </c>
      <c r="B83">
        <v>1</v>
      </c>
      <c r="C83">
        <v>4</v>
      </c>
      <c r="F83">
        <v>1.05</v>
      </c>
      <c r="G83">
        <v>1.06</v>
      </c>
      <c r="T83" t="s">
        <v>799</v>
      </c>
      <c r="X83" s="38">
        <v>1.1130000000000002</v>
      </c>
      <c r="AB83">
        <v>0.99056603773584906</v>
      </c>
      <c r="AE83" t="s">
        <v>911</v>
      </c>
      <c r="AF83" t="s">
        <v>913</v>
      </c>
    </row>
    <row r="84" spans="1:33">
      <c r="A84" t="s">
        <v>737</v>
      </c>
      <c r="B84">
        <v>1</v>
      </c>
      <c r="C84">
        <v>4</v>
      </c>
      <c r="F84">
        <v>1.05</v>
      </c>
      <c r="G84">
        <v>0.98</v>
      </c>
      <c r="T84" t="s">
        <v>738</v>
      </c>
      <c r="X84" s="38">
        <v>1.0289999999999999</v>
      </c>
      <c r="AB84">
        <v>1.0714285714285714</v>
      </c>
      <c r="AE84" t="s">
        <v>911</v>
      </c>
      <c r="AF84" t="s">
        <v>914</v>
      </c>
    </row>
    <row r="85" spans="1:33">
      <c r="A85" t="s">
        <v>719</v>
      </c>
      <c r="B85">
        <v>1</v>
      </c>
      <c r="C85">
        <v>5</v>
      </c>
      <c r="D85">
        <v>0.56999999999999995</v>
      </c>
      <c r="E85">
        <v>0.53</v>
      </c>
      <c r="H85">
        <v>1.03</v>
      </c>
      <c r="I85">
        <v>1</v>
      </c>
      <c r="M85">
        <v>2.4</v>
      </c>
      <c r="T85" t="s">
        <v>720</v>
      </c>
      <c r="W85">
        <v>0.30209999999999998</v>
      </c>
      <c r="Y85">
        <v>1.03</v>
      </c>
      <c r="AC85" s="38">
        <v>1.03</v>
      </c>
      <c r="AF85" t="s">
        <v>911</v>
      </c>
      <c r="AG85" t="s">
        <v>911</v>
      </c>
    </row>
    <row r="86" spans="1:33">
      <c r="A86" t="s">
        <v>788</v>
      </c>
      <c r="B86">
        <v>1</v>
      </c>
      <c r="C86">
        <v>5</v>
      </c>
      <c r="H86">
        <v>1.08</v>
      </c>
      <c r="I86">
        <v>0.93</v>
      </c>
      <c r="T86" t="s">
        <v>789</v>
      </c>
      <c r="Y86">
        <v>1.0044000000000002</v>
      </c>
      <c r="AC86" s="38">
        <v>1.1612903225806452</v>
      </c>
      <c r="AG86" t="s">
        <v>912</v>
      </c>
    </row>
    <row r="87" spans="1:33">
      <c r="A87" t="s">
        <v>790</v>
      </c>
      <c r="B87">
        <v>3</v>
      </c>
      <c r="C87">
        <v>5</v>
      </c>
      <c r="F87">
        <v>1.05</v>
      </c>
      <c r="G87">
        <v>1.1100000000000001</v>
      </c>
      <c r="T87" t="s">
        <v>717</v>
      </c>
      <c r="X87" s="38">
        <v>1.1655000000000002</v>
      </c>
      <c r="AB87">
        <v>0.94594594594594594</v>
      </c>
      <c r="AE87" t="s">
        <v>911</v>
      </c>
      <c r="AF87" t="s">
        <v>914</v>
      </c>
    </row>
    <row r="88" spans="1:33">
      <c r="A88" t="s">
        <v>790</v>
      </c>
      <c r="B88">
        <v>2</v>
      </c>
      <c r="C88">
        <v>5</v>
      </c>
      <c r="H88">
        <v>1.1000000000000001</v>
      </c>
      <c r="I88">
        <v>1.01</v>
      </c>
      <c r="T88" t="s">
        <v>717</v>
      </c>
      <c r="Y88">
        <v>1.1110000000000002</v>
      </c>
      <c r="AC88" s="38">
        <v>1.0891089108910892</v>
      </c>
      <c r="AG88" t="s">
        <v>912</v>
      </c>
    </row>
    <row r="89" spans="1:33">
      <c r="A89" t="s">
        <v>790</v>
      </c>
      <c r="B89">
        <v>1</v>
      </c>
      <c r="C89">
        <v>5</v>
      </c>
      <c r="F89">
        <v>1.08</v>
      </c>
      <c r="G89">
        <v>1.06</v>
      </c>
      <c r="H89">
        <v>1.06</v>
      </c>
      <c r="I89">
        <v>1.02</v>
      </c>
      <c r="O89">
        <v>2.09</v>
      </c>
      <c r="T89" t="s">
        <v>717</v>
      </c>
      <c r="U89">
        <v>1.0188679245283019</v>
      </c>
      <c r="X89" s="38">
        <v>1.1448</v>
      </c>
      <c r="Y89">
        <v>1.0812000000000002</v>
      </c>
      <c r="AA89">
        <v>1.0588235294117645</v>
      </c>
      <c r="AB89">
        <v>1.0188679245283019</v>
      </c>
      <c r="AC89" s="38">
        <v>1.0392156862745099</v>
      </c>
      <c r="AE89" t="s">
        <v>913</v>
      </c>
      <c r="AF89" t="s">
        <v>914</v>
      </c>
      <c r="AG89" t="s">
        <v>911</v>
      </c>
    </row>
    <row r="90" spans="1:33">
      <c r="A90" t="s">
        <v>790</v>
      </c>
      <c r="B90">
        <v>4</v>
      </c>
      <c r="C90">
        <v>5</v>
      </c>
      <c r="T90" t="s">
        <v>717</v>
      </c>
    </row>
    <row r="91" spans="1:33">
      <c r="A91" t="s">
        <v>790</v>
      </c>
      <c r="B91">
        <v>5</v>
      </c>
      <c r="C91">
        <v>5</v>
      </c>
      <c r="T91" t="s">
        <v>717</v>
      </c>
    </row>
    <row r="92" spans="1:33">
      <c r="A92" t="s">
        <v>795</v>
      </c>
      <c r="B92">
        <v>1</v>
      </c>
      <c r="C92">
        <v>5</v>
      </c>
      <c r="D92">
        <v>0.5</v>
      </c>
      <c r="E92">
        <v>0.57999999999999996</v>
      </c>
      <c r="F92">
        <v>0.98</v>
      </c>
      <c r="G92">
        <v>0.93</v>
      </c>
      <c r="H92">
        <v>0.98</v>
      </c>
      <c r="I92">
        <v>0.91</v>
      </c>
      <c r="J92">
        <v>0.63</v>
      </c>
      <c r="K92">
        <v>0.71</v>
      </c>
      <c r="L92">
        <v>1.52</v>
      </c>
      <c r="M92">
        <v>2.39</v>
      </c>
      <c r="N92">
        <v>2.91</v>
      </c>
      <c r="O92">
        <v>1.96</v>
      </c>
      <c r="P92">
        <v>2.48</v>
      </c>
      <c r="Q92">
        <v>1.52</v>
      </c>
      <c r="T92" t="s">
        <v>728</v>
      </c>
      <c r="U92">
        <v>1</v>
      </c>
      <c r="V92">
        <v>1.5555555555555556</v>
      </c>
      <c r="W92">
        <v>0.28999999999999998</v>
      </c>
      <c r="X92" s="38">
        <v>0.91139999999999999</v>
      </c>
      <c r="Y92">
        <v>0.89180000000000004</v>
      </c>
      <c r="Z92">
        <v>0.44729999999999998</v>
      </c>
      <c r="AA92">
        <v>1.0219780219780219</v>
      </c>
      <c r="AB92">
        <v>1.053763440860215</v>
      </c>
      <c r="AC92" s="38">
        <v>1.0769230769230769</v>
      </c>
      <c r="AD92">
        <v>0.88732394366197187</v>
      </c>
      <c r="AE92" t="s">
        <v>912</v>
      </c>
      <c r="AF92" t="s">
        <v>911</v>
      </c>
      <c r="AG92" t="s">
        <v>911</v>
      </c>
    </row>
    <row r="93" spans="1:33">
      <c r="A93" t="s">
        <v>795</v>
      </c>
      <c r="B93">
        <v>2</v>
      </c>
      <c r="C93">
        <v>5</v>
      </c>
      <c r="F93">
        <v>1.02</v>
      </c>
      <c r="G93">
        <v>1</v>
      </c>
      <c r="H93">
        <v>1.02</v>
      </c>
      <c r="I93">
        <v>0.91</v>
      </c>
      <c r="J93">
        <v>0.66</v>
      </c>
      <c r="O93">
        <v>2.0299999999999998</v>
      </c>
      <c r="P93">
        <v>2.63</v>
      </c>
      <c r="Q93">
        <v>1.62</v>
      </c>
      <c r="T93" t="s">
        <v>728</v>
      </c>
      <c r="U93">
        <v>1</v>
      </c>
      <c r="V93">
        <v>1.5454545454545454</v>
      </c>
      <c r="X93" s="38">
        <v>1.02</v>
      </c>
      <c r="Y93">
        <v>0.92820000000000003</v>
      </c>
      <c r="AA93">
        <v>1.098901098901099</v>
      </c>
      <c r="AB93">
        <v>1.02</v>
      </c>
      <c r="AC93" s="38">
        <v>1.1208791208791209</v>
      </c>
      <c r="AE93" t="s">
        <v>911</v>
      </c>
      <c r="AF93" t="s">
        <v>911</v>
      </c>
      <c r="AG93" t="s">
        <v>912</v>
      </c>
    </row>
    <row r="94" spans="1:33">
      <c r="A94" t="s">
        <v>730</v>
      </c>
      <c r="B94">
        <v>1</v>
      </c>
      <c r="C94">
        <v>5</v>
      </c>
      <c r="D94">
        <v>0.46</v>
      </c>
      <c r="E94">
        <v>0.67</v>
      </c>
      <c r="F94">
        <v>1</v>
      </c>
      <c r="G94">
        <v>1.06</v>
      </c>
      <c r="H94">
        <v>1.01</v>
      </c>
      <c r="I94">
        <v>0.93</v>
      </c>
      <c r="L94">
        <v>1.42</v>
      </c>
      <c r="M94">
        <v>2.41</v>
      </c>
      <c r="O94">
        <v>2</v>
      </c>
      <c r="T94" t="s">
        <v>728</v>
      </c>
      <c r="U94">
        <v>0.99009900990099009</v>
      </c>
      <c r="W94">
        <v>0.30820000000000003</v>
      </c>
      <c r="X94" s="38">
        <v>1.06</v>
      </c>
      <c r="Y94">
        <v>0.93930000000000002</v>
      </c>
      <c r="AA94">
        <v>1.1284999467688706</v>
      </c>
      <c r="AB94">
        <v>0.94339622641509424</v>
      </c>
      <c r="AC94" s="38">
        <v>1.086021505376344</v>
      </c>
      <c r="AE94" t="s">
        <v>911</v>
      </c>
      <c r="AF94" t="s">
        <v>913</v>
      </c>
      <c r="AG94" t="s">
        <v>912</v>
      </c>
    </row>
    <row r="95" spans="1:33">
      <c r="A95" t="s">
        <v>727</v>
      </c>
      <c r="B95">
        <v>8</v>
      </c>
      <c r="C95">
        <v>5</v>
      </c>
      <c r="D95">
        <v>0.55000000000000004</v>
      </c>
      <c r="E95">
        <v>0.69</v>
      </c>
      <c r="F95">
        <v>1.04</v>
      </c>
      <c r="G95">
        <v>1.1200000000000001</v>
      </c>
      <c r="L95">
        <v>1.54</v>
      </c>
      <c r="T95" t="s">
        <v>728</v>
      </c>
      <c r="W95">
        <v>0.3795</v>
      </c>
      <c r="X95" s="38">
        <v>1.1648000000000001</v>
      </c>
      <c r="AB95">
        <v>0.92857142857142849</v>
      </c>
      <c r="AE95" t="s">
        <v>911</v>
      </c>
      <c r="AF95" t="s">
        <v>914</v>
      </c>
    </row>
    <row r="96" spans="1:33">
      <c r="A96" t="s">
        <v>449</v>
      </c>
      <c r="B96">
        <v>1</v>
      </c>
      <c r="C96">
        <v>5</v>
      </c>
      <c r="F96">
        <v>1.1000000000000001</v>
      </c>
      <c r="G96">
        <v>1.1599999999999999</v>
      </c>
      <c r="T96" t="s">
        <v>800</v>
      </c>
      <c r="X96" s="38">
        <v>1.276</v>
      </c>
      <c r="AB96">
        <v>0.94827586206896564</v>
      </c>
      <c r="AE96" t="s">
        <v>913</v>
      </c>
      <c r="AF96" t="s">
        <v>914</v>
      </c>
    </row>
    <row r="97" spans="1:33">
      <c r="A97" t="s">
        <v>533</v>
      </c>
      <c r="B97">
        <v>1</v>
      </c>
      <c r="C97">
        <v>5</v>
      </c>
      <c r="F97">
        <v>1.1399999999999999</v>
      </c>
      <c r="G97">
        <v>1.1399999999999999</v>
      </c>
      <c r="S97" t="s">
        <v>898</v>
      </c>
      <c r="T97" t="s">
        <v>720</v>
      </c>
      <c r="X97" s="38">
        <v>1.2995999999999999</v>
      </c>
      <c r="AB97">
        <v>1</v>
      </c>
      <c r="AE97" t="s">
        <v>913</v>
      </c>
      <c r="AF97" t="s">
        <v>914</v>
      </c>
    </row>
    <row r="98" spans="1:33">
      <c r="A98" t="s">
        <v>548</v>
      </c>
      <c r="B98">
        <v>1</v>
      </c>
      <c r="C98">
        <v>5</v>
      </c>
      <c r="D98">
        <v>0.46</v>
      </c>
      <c r="E98">
        <v>0.56999999999999995</v>
      </c>
      <c r="F98">
        <v>1.1299999999999999</v>
      </c>
      <c r="G98">
        <v>1.1000000000000001</v>
      </c>
      <c r="L98">
        <v>1.58</v>
      </c>
      <c r="S98" t="s">
        <v>897</v>
      </c>
      <c r="T98" t="s">
        <v>717</v>
      </c>
      <c r="W98">
        <v>0.26219999999999999</v>
      </c>
      <c r="X98" s="38">
        <v>1.2429999999999999</v>
      </c>
      <c r="AB98">
        <v>1.0272727272727271</v>
      </c>
      <c r="AE98" t="s">
        <v>913</v>
      </c>
      <c r="AF98" t="s">
        <v>914</v>
      </c>
    </row>
    <row r="99" spans="1:33">
      <c r="A99" t="s">
        <v>552</v>
      </c>
      <c r="B99">
        <v>1</v>
      </c>
      <c r="C99">
        <v>5</v>
      </c>
      <c r="F99">
        <v>1.1000000000000001</v>
      </c>
      <c r="G99">
        <v>1.2</v>
      </c>
      <c r="H99">
        <v>1.04</v>
      </c>
      <c r="I99">
        <v>1.04</v>
      </c>
      <c r="O99">
        <v>2.14</v>
      </c>
      <c r="T99" t="s">
        <v>717</v>
      </c>
      <c r="U99">
        <v>1.0576923076923077</v>
      </c>
      <c r="X99" s="38">
        <v>1.32</v>
      </c>
      <c r="Y99">
        <v>1.0816000000000001</v>
      </c>
      <c r="AA99">
        <v>1.2204142011834318</v>
      </c>
      <c r="AB99">
        <v>0.91666666666666674</v>
      </c>
      <c r="AC99" s="38">
        <v>1</v>
      </c>
      <c r="AE99" t="s">
        <v>913</v>
      </c>
      <c r="AF99" t="s">
        <v>914</v>
      </c>
      <c r="AG99" t="s">
        <v>911</v>
      </c>
    </row>
    <row r="100" spans="1:33">
      <c r="A100" t="s">
        <v>577</v>
      </c>
      <c r="B100">
        <v>1</v>
      </c>
      <c r="C100">
        <v>5</v>
      </c>
      <c r="F100">
        <v>0.96</v>
      </c>
      <c r="G100">
        <v>0.98</v>
      </c>
      <c r="T100" t="s">
        <v>740</v>
      </c>
      <c r="X100" s="38">
        <v>0.94079999999999997</v>
      </c>
      <c r="AB100">
        <v>0.97959183673469385</v>
      </c>
      <c r="AE100" t="s">
        <v>912</v>
      </c>
      <c r="AF100" t="s">
        <v>912</v>
      </c>
    </row>
    <row r="101" spans="1:33">
      <c r="A101" t="s">
        <v>560</v>
      </c>
      <c r="B101">
        <v>1</v>
      </c>
      <c r="C101">
        <v>5</v>
      </c>
      <c r="D101">
        <v>0.5</v>
      </c>
      <c r="E101">
        <v>0.67</v>
      </c>
      <c r="F101">
        <v>1.1000000000000001</v>
      </c>
      <c r="G101">
        <v>1.18</v>
      </c>
      <c r="H101">
        <v>1.08</v>
      </c>
      <c r="I101">
        <v>1.01</v>
      </c>
      <c r="J101">
        <v>0.67</v>
      </c>
      <c r="K101">
        <v>0.73</v>
      </c>
      <c r="L101">
        <v>1.59</v>
      </c>
      <c r="M101">
        <v>2.67</v>
      </c>
      <c r="N101">
        <v>3.31</v>
      </c>
      <c r="O101">
        <v>2.1800000000000002</v>
      </c>
      <c r="P101">
        <v>2.81</v>
      </c>
      <c r="Q101">
        <v>1.72</v>
      </c>
      <c r="T101" t="s">
        <v>740</v>
      </c>
      <c r="U101">
        <v>1.0185185185185186</v>
      </c>
      <c r="V101">
        <v>1.6119402985074627</v>
      </c>
      <c r="W101">
        <v>0.33500000000000002</v>
      </c>
      <c r="X101" s="38">
        <v>1.298</v>
      </c>
      <c r="Y101">
        <v>1.0908</v>
      </c>
      <c r="Z101">
        <v>0.48910000000000003</v>
      </c>
      <c r="AA101">
        <v>1.1899523285661899</v>
      </c>
      <c r="AB101">
        <v>0.93220338983050854</v>
      </c>
      <c r="AC101" s="38">
        <v>1.0693069306930694</v>
      </c>
      <c r="AD101">
        <v>0.91780821917808231</v>
      </c>
      <c r="AE101" t="s">
        <v>913</v>
      </c>
      <c r="AF101" t="s">
        <v>914</v>
      </c>
      <c r="AG101" t="s">
        <v>911</v>
      </c>
    </row>
    <row r="102" spans="1:33">
      <c r="A102" t="s">
        <v>353</v>
      </c>
      <c r="B102">
        <v>1</v>
      </c>
      <c r="C102">
        <v>6</v>
      </c>
      <c r="D102">
        <v>0.5</v>
      </c>
      <c r="E102">
        <v>0.65</v>
      </c>
      <c r="F102">
        <v>1.1200000000000001</v>
      </c>
      <c r="G102">
        <v>1.02</v>
      </c>
      <c r="H102">
        <v>1.0900000000000001</v>
      </c>
      <c r="I102">
        <v>0.91</v>
      </c>
      <c r="L102">
        <v>1.5</v>
      </c>
      <c r="M102">
        <v>2.56</v>
      </c>
      <c r="O102">
        <v>2.2000000000000002</v>
      </c>
      <c r="S102" t="s">
        <v>897</v>
      </c>
      <c r="T102" t="s">
        <v>796</v>
      </c>
      <c r="U102">
        <v>1.0275229357798166</v>
      </c>
      <c r="W102">
        <v>0.32500000000000001</v>
      </c>
      <c r="X102" s="38">
        <v>1.1424000000000001</v>
      </c>
      <c r="Y102">
        <v>0.99190000000000011</v>
      </c>
      <c r="AA102">
        <v>1.151729004940014</v>
      </c>
      <c r="AB102">
        <v>1.0980392156862746</v>
      </c>
      <c r="AC102" s="38">
        <v>1.1978021978021978</v>
      </c>
      <c r="AE102" t="s">
        <v>913</v>
      </c>
      <c r="AF102" t="s">
        <v>914</v>
      </c>
      <c r="AG102" t="s">
        <v>912</v>
      </c>
    </row>
    <row r="103" spans="1:33">
      <c r="A103" t="s">
        <v>319</v>
      </c>
      <c r="B103">
        <v>7</v>
      </c>
      <c r="C103">
        <v>7</v>
      </c>
      <c r="F103">
        <v>1.1399999999999999</v>
      </c>
      <c r="G103">
        <v>1.1299999999999999</v>
      </c>
      <c r="R103" t="s">
        <v>897</v>
      </c>
      <c r="T103" t="s">
        <v>722</v>
      </c>
      <c r="X103" s="38">
        <v>1.2881999999999998</v>
      </c>
      <c r="AB103">
        <v>1.0088495575221239</v>
      </c>
      <c r="AE103" t="s">
        <v>913</v>
      </c>
      <c r="AF103" t="s">
        <v>914</v>
      </c>
    </row>
    <row r="104" spans="1:33">
      <c r="A104" t="s">
        <v>308</v>
      </c>
      <c r="B104">
        <v>4</v>
      </c>
      <c r="C104">
        <v>7</v>
      </c>
      <c r="R104" t="s">
        <v>897</v>
      </c>
      <c r="T104" t="s">
        <v>723</v>
      </c>
    </row>
    <row r="105" spans="1:33">
      <c r="A105" t="s">
        <v>308</v>
      </c>
      <c r="B105">
        <v>1</v>
      </c>
      <c r="C105">
        <v>7</v>
      </c>
      <c r="F105">
        <v>1.1000000000000001</v>
      </c>
      <c r="G105">
        <v>1.08</v>
      </c>
      <c r="T105" t="s">
        <v>723</v>
      </c>
      <c r="X105" s="38">
        <v>1.1880000000000002</v>
      </c>
      <c r="AB105">
        <v>1.0185185185185186</v>
      </c>
      <c r="AE105" t="s">
        <v>913</v>
      </c>
      <c r="AF105" t="s">
        <v>914</v>
      </c>
    </row>
    <row r="106" spans="1:33">
      <c r="A106" t="s">
        <v>308</v>
      </c>
      <c r="B106">
        <v>2</v>
      </c>
      <c r="C106">
        <v>7</v>
      </c>
      <c r="F106">
        <v>1.07</v>
      </c>
      <c r="G106">
        <v>0.99</v>
      </c>
      <c r="T106" t="s">
        <v>723</v>
      </c>
      <c r="X106" s="38">
        <v>1.0593000000000001</v>
      </c>
      <c r="AB106">
        <v>1.0808080808080809</v>
      </c>
      <c r="AE106" t="s">
        <v>911</v>
      </c>
      <c r="AF106" t="s">
        <v>913</v>
      </c>
    </row>
    <row r="107" spans="1:33">
      <c r="A107" t="s">
        <v>308</v>
      </c>
      <c r="B107">
        <v>3</v>
      </c>
      <c r="C107">
        <v>7</v>
      </c>
      <c r="H107">
        <v>1</v>
      </c>
      <c r="I107">
        <v>0.86</v>
      </c>
      <c r="T107" t="s">
        <v>723</v>
      </c>
      <c r="Y107">
        <v>0.86</v>
      </c>
      <c r="AC107" s="38">
        <v>1.1627906976744187</v>
      </c>
      <c r="AG107" t="s">
        <v>912</v>
      </c>
    </row>
    <row r="108" spans="1:33">
      <c r="A108" t="s">
        <v>300</v>
      </c>
      <c r="B108">
        <v>1</v>
      </c>
      <c r="C108">
        <v>7</v>
      </c>
      <c r="F108">
        <v>1.07</v>
      </c>
      <c r="G108">
        <v>1.03</v>
      </c>
      <c r="H108">
        <v>0.97</v>
      </c>
      <c r="I108">
        <v>1.02</v>
      </c>
      <c r="T108" t="s">
        <v>723</v>
      </c>
      <c r="U108">
        <v>1.1030927835051547</v>
      </c>
      <c r="X108" s="38">
        <v>1.1021000000000001</v>
      </c>
      <c r="Y108">
        <v>0.98939999999999995</v>
      </c>
      <c r="AA108">
        <v>1.1139074186375582</v>
      </c>
      <c r="AB108">
        <v>1.0388349514563107</v>
      </c>
      <c r="AC108" s="38">
        <v>0.9509803921568627</v>
      </c>
      <c r="AE108" t="s">
        <v>911</v>
      </c>
      <c r="AF108" t="s">
        <v>913</v>
      </c>
      <c r="AG108" t="s">
        <v>913</v>
      </c>
    </row>
    <row r="109" spans="1:33">
      <c r="A109" t="s">
        <v>317</v>
      </c>
      <c r="B109">
        <v>2</v>
      </c>
      <c r="C109">
        <v>7</v>
      </c>
      <c r="F109">
        <v>1.1000000000000001</v>
      </c>
      <c r="G109">
        <v>1.1299999999999999</v>
      </c>
      <c r="H109">
        <v>1.1100000000000001</v>
      </c>
      <c r="I109">
        <v>1.02</v>
      </c>
      <c r="T109" t="s">
        <v>791</v>
      </c>
      <c r="U109">
        <v>0.99099099099099097</v>
      </c>
      <c r="X109" s="38">
        <v>1.2429999999999999</v>
      </c>
      <c r="Y109">
        <v>1.1322000000000001</v>
      </c>
      <c r="AA109">
        <v>1.0978625684508037</v>
      </c>
      <c r="AB109">
        <v>0.9734513274336285</v>
      </c>
      <c r="AC109" s="38">
        <v>1.0882352941176472</v>
      </c>
      <c r="AE109" t="s">
        <v>913</v>
      </c>
      <c r="AF109" t="s">
        <v>914</v>
      </c>
      <c r="AG109" t="s">
        <v>911</v>
      </c>
    </row>
    <row r="110" spans="1:33">
      <c r="A110" t="s">
        <v>317</v>
      </c>
      <c r="B110">
        <v>1</v>
      </c>
      <c r="C110">
        <v>7</v>
      </c>
      <c r="H110">
        <v>1.06</v>
      </c>
      <c r="I110">
        <v>1.01</v>
      </c>
      <c r="T110" t="s">
        <v>791</v>
      </c>
      <c r="Y110">
        <v>1.0706</v>
      </c>
      <c r="AC110" s="38">
        <v>1.0495049504950495</v>
      </c>
      <c r="AG110" t="s">
        <v>911</v>
      </c>
    </row>
    <row r="111" spans="1:33">
      <c r="A111" t="s">
        <v>310</v>
      </c>
      <c r="B111">
        <v>4</v>
      </c>
      <c r="C111">
        <v>7</v>
      </c>
      <c r="H111">
        <v>1.02</v>
      </c>
      <c r="T111" t="s">
        <v>791</v>
      </c>
    </row>
    <row r="112" spans="1:33">
      <c r="A112" t="s">
        <v>310</v>
      </c>
      <c r="B112">
        <v>2</v>
      </c>
      <c r="C112">
        <v>7</v>
      </c>
      <c r="F112">
        <v>1.0900000000000001</v>
      </c>
      <c r="G112">
        <v>1.1000000000000001</v>
      </c>
      <c r="T112" t="s">
        <v>791</v>
      </c>
      <c r="X112" s="38">
        <v>1.1990000000000003</v>
      </c>
      <c r="AB112">
        <v>0.99090909090909085</v>
      </c>
      <c r="AE112" t="s">
        <v>913</v>
      </c>
    </row>
    <row r="113" spans="1:33">
      <c r="A113" t="s">
        <v>310</v>
      </c>
      <c r="B113">
        <v>1</v>
      </c>
      <c r="C113">
        <v>7</v>
      </c>
      <c r="F113">
        <v>0.98</v>
      </c>
      <c r="G113">
        <v>0.99</v>
      </c>
      <c r="T113" t="s">
        <v>791</v>
      </c>
      <c r="X113" s="38">
        <v>0.97019999999999995</v>
      </c>
      <c r="AB113">
        <v>0.98989898989898994</v>
      </c>
      <c r="AE113" t="s">
        <v>912</v>
      </c>
      <c r="AF113" t="s">
        <v>914</v>
      </c>
    </row>
    <row r="114" spans="1:33">
      <c r="A114" t="s">
        <v>310</v>
      </c>
      <c r="B114">
        <v>3</v>
      </c>
      <c r="C114">
        <v>7</v>
      </c>
      <c r="F114">
        <v>0.96</v>
      </c>
      <c r="G114">
        <v>0.93</v>
      </c>
      <c r="T114" t="s">
        <v>791</v>
      </c>
      <c r="X114" s="38">
        <v>0.89280000000000004</v>
      </c>
      <c r="AB114">
        <v>1.032258064516129</v>
      </c>
      <c r="AE114" t="s">
        <v>912</v>
      </c>
      <c r="AF114" t="s">
        <v>911</v>
      </c>
    </row>
    <row r="115" spans="1:33">
      <c r="A115" t="s">
        <v>797</v>
      </c>
      <c r="B115">
        <v>1</v>
      </c>
      <c r="C115">
        <v>7</v>
      </c>
      <c r="F115">
        <v>1.1200000000000001</v>
      </c>
      <c r="G115">
        <v>1.06</v>
      </c>
      <c r="S115" t="s">
        <v>897</v>
      </c>
      <c r="T115" t="s">
        <v>798</v>
      </c>
      <c r="X115" s="38">
        <v>1.1872000000000003</v>
      </c>
      <c r="AB115">
        <v>1.0566037735849056</v>
      </c>
      <c r="AE115" t="s">
        <v>913</v>
      </c>
      <c r="AF115" t="s">
        <v>915</v>
      </c>
    </row>
    <row r="116" spans="1:33">
      <c r="A116" t="s">
        <v>797</v>
      </c>
      <c r="B116">
        <v>2</v>
      </c>
      <c r="C116">
        <v>7</v>
      </c>
      <c r="F116">
        <v>1.08</v>
      </c>
      <c r="G116">
        <v>1.05</v>
      </c>
      <c r="T116" t="s">
        <v>798</v>
      </c>
      <c r="X116" s="38">
        <v>1.1340000000000001</v>
      </c>
      <c r="AB116">
        <v>1.0285714285714287</v>
      </c>
      <c r="AE116" t="s">
        <v>913</v>
      </c>
      <c r="AF116" t="s">
        <v>914</v>
      </c>
    </row>
    <row r="117" spans="1:33">
      <c r="A117" t="s">
        <v>441</v>
      </c>
      <c r="B117">
        <v>1</v>
      </c>
      <c r="C117">
        <v>7</v>
      </c>
      <c r="F117">
        <v>1.0900000000000001</v>
      </c>
      <c r="G117">
        <v>1.1000000000000001</v>
      </c>
      <c r="T117" t="s">
        <v>732</v>
      </c>
      <c r="X117" s="38">
        <v>1.1990000000000003</v>
      </c>
      <c r="AB117">
        <v>0.99090909090909085</v>
      </c>
      <c r="AE117" t="s">
        <v>913</v>
      </c>
      <c r="AF117" t="s">
        <v>914</v>
      </c>
    </row>
    <row r="118" spans="1:33">
      <c r="A118" t="s">
        <v>441</v>
      </c>
      <c r="B118">
        <v>2</v>
      </c>
      <c r="C118">
        <v>7</v>
      </c>
      <c r="H118">
        <v>1.1000000000000001</v>
      </c>
      <c r="I118">
        <v>0.99</v>
      </c>
      <c r="T118" t="s">
        <v>732</v>
      </c>
      <c r="Y118">
        <v>1.089</v>
      </c>
      <c r="AC118" s="38">
        <v>1.1111111111111112</v>
      </c>
      <c r="AF118" t="s">
        <v>914</v>
      </c>
      <c r="AG118" t="s">
        <v>912</v>
      </c>
    </row>
    <row r="119" spans="1:33">
      <c r="A119" t="s">
        <v>493</v>
      </c>
      <c r="B119">
        <v>1</v>
      </c>
      <c r="C119">
        <v>7</v>
      </c>
      <c r="F119">
        <v>1.1299999999999999</v>
      </c>
      <c r="G119">
        <v>1.1399999999999999</v>
      </c>
      <c r="H119">
        <v>1.1100000000000001</v>
      </c>
      <c r="I119">
        <v>1.06</v>
      </c>
      <c r="O119">
        <v>2.25</v>
      </c>
      <c r="S119" t="s">
        <v>897</v>
      </c>
      <c r="T119" t="s">
        <v>722</v>
      </c>
      <c r="U119">
        <v>1.0180180180180178</v>
      </c>
      <c r="X119" s="38">
        <v>1.2881999999999998</v>
      </c>
      <c r="Y119">
        <v>1.1766000000000001</v>
      </c>
      <c r="AA119">
        <v>1.0948495665476794</v>
      </c>
      <c r="AB119">
        <v>0.99122807017543857</v>
      </c>
      <c r="AC119" s="38">
        <v>1.0471698113207548</v>
      </c>
      <c r="AE119" t="s">
        <v>913</v>
      </c>
      <c r="AF119" t="s">
        <v>914</v>
      </c>
      <c r="AG119" t="s">
        <v>911</v>
      </c>
    </row>
    <row r="120" spans="1:33">
      <c r="A120" t="s">
        <v>223</v>
      </c>
      <c r="B120">
        <v>1</v>
      </c>
      <c r="C120">
        <v>8</v>
      </c>
      <c r="F120">
        <v>1.01</v>
      </c>
      <c r="G120">
        <v>1.07</v>
      </c>
      <c r="T120" t="s">
        <v>722</v>
      </c>
      <c r="X120" s="38">
        <v>1.0807</v>
      </c>
      <c r="AB120">
        <v>0.94392523364485981</v>
      </c>
      <c r="AE120" t="s">
        <v>911</v>
      </c>
      <c r="AF120" t="s">
        <v>913</v>
      </c>
    </row>
    <row r="121" spans="1:33">
      <c r="A121" t="s">
        <v>223</v>
      </c>
      <c r="B121">
        <v>3</v>
      </c>
      <c r="C121">
        <v>8</v>
      </c>
      <c r="F121">
        <v>1.1499999999999999</v>
      </c>
      <c r="G121">
        <v>1.1499999999999999</v>
      </c>
      <c r="H121">
        <v>1.1100000000000001</v>
      </c>
      <c r="I121">
        <v>1.02</v>
      </c>
      <c r="O121">
        <v>2.2200000000000002</v>
      </c>
      <c r="R121" t="s">
        <v>897</v>
      </c>
      <c r="T121" t="s">
        <v>722</v>
      </c>
      <c r="U121">
        <v>1.0360360360360359</v>
      </c>
      <c r="X121" s="38">
        <v>1.3224999999999998</v>
      </c>
      <c r="Y121">
        <v>1.1322000000000001</v>
      </c>
      <c r="AA121">
        <v>1.1680798445504326</v>
      </c>
      <c r="AB121">
        <v>1</v>
      </c>
      <c r="AC121" s="38">
        <v>1.0882352941176472</v>
      </c>
      <c r="AE121" t="s">
        <v>914</v>
      </c>
      <c r="AF121" t="s">
        <v>914</v>
      </c>
      <c r="AG121" t="s">
        <v>912</v>
      </c>
    </row>
    <row r="122" spans="1:33">
      <c r="A122" t="s">
        <v>223</v>
      </c>
      <c r="B122">
        <v>4</v>
      </c>
      <c r="C122">
        <v>8</v>
      </c>
      <c r="T122" t="s">
        <v>722</v>
      </c>
    </row>
    <row r="123" spans="1:33">
      <c r="A123" t="s">
        <v>223</v>
      </c>
      <c r="B123">
        <v>2</v>
      </c>
      <c r="C123">
        <v>8</v>
      </c>
      <c r="F123">
        <v>1.1499999999999999</v>
      </c>
      <c r="G123">
        <v>1.1599999999999999</v>
      </c>
      <c r="T123" t="s">
        <v>722</v>
      </c>
      <c r="X123" s="38">
        <v>1.3339999999999999</v>
      </c>
      <c r="AB123">
        <v>0.99137931034482762</v>
      </c>
      <c r="AE123" t="s">
        <v>914</v>
      </c>
      <c r="AF123" t="s">
        <v>914</v>
      </c>
    </row>
    <row r="124" spans="1:33">
      <c r="A124" t="s">
        <v>475</v>
      </c>
      <c r="B124">
        <v>1</v>
      </c>
      <c r="C124">
        <v>8</v>
      </c>
      <c r="F124">
        <v>1.05</v>
      </c>
      <c r="G124">
        <v>1.06</v>
      </c>
      <c r="T124" t="s">
        <v>736</v>
      </c>
      <c r="X124" s="38">
        <v>1.1130000000000002</v>
      </c>
      <c r="AB124">
        <v>0.99056603773584906</v>
      </c>
      <c r="AE124" t="s">
        <v>911</v>
      </c>
      <c r="AF124" t="s">
        <v>914</v>
      </c>
    </row>
    <row r="125" spans="1:33">
      <c r="A125" t="s">
        <v>475</v>
      </c>
      <c r="B125">
        <v>1</v>
      </c>
      <c r="C125">
        <v>8</v>
      </c>
      <c r="F125">
        <v>1.1299999999999999</v>
      </c>
      <c r="G125">
        <v>1.1299999999999999</v>
      </c>
      <c r="T125" t="s">
        <v>736</v>
      </c>
      <c r="X125" s="38">
        <v>1.2768999999999997</v>
      </c>
      <c r="AB125">
        <v>1</v>
      </c>
      <c r="AE125" t="s">
        <v>914</v>
      </c>
      <c r="AF125" t="s">
        <v>914</v>
      </c>
    </row>
    <row r="126" spans="1:33">
      <c r="A126" t="s">
        <v>471</v>
      </c>
      <c r="B126">
        <v>1</v>
      </c>
      <c r="C126">
        <v>9</v>
      </c>
      <c r="D126">
        <v>0.56999999999999995</v>
      </c>
      <c r="E126">
        <v>0.82</v>
      </c>
      <c r="F126">
        <v>1.1299999999999999</v>
      </c>
      <c r="G126">
        <v>1.21</v>
      </c>
      <c r="H126">
        <v>1.0900000000000001</v>
      </c>
      <c r="I126">
        <v>1.05</v>
      </c>
      <c r="L126">
        <v>1.69</v>
      </c>
      <c r="M126">
        <v>2.79</v>
      </c>
      <c r="O126">
        <v>2.23</v>
      </c>
      <c r="T126" t="s">
        <v>744</v>
      </c>
      <c r="U126">
        <v>1.0366972477064218</v>
      </c>
      <c r="W126">
        <v>0.46739999999999993</v>
      </c>
      <c r="X126" s="38">
        <v>1.3672999999999997</v>
      </c>
      <c r="Y126">
        <v>1.1445000000000001</v>
      </c>
      <c r="AA126">
        <v>1.1946701616426385</v>
      </c>
      <c r="AB126">
        <v>0.93388429752066104</v>
      </c>
      <c r="AC126" s="38">
        <v>1.0380952380952382</v>
      </c>
      <c r="AE126" t="s">
        <v>914</v>
      </c>
      <c r="AF126" t="s">
        <v>914</v>
      </c>
      <c r="AG126" t="s">
        <v>911</v>
      </c>
    </row>
    <row r="127" spans="1:33">
      <c r="A127" t="s">
        <v>559</v>
      </c>
      <c r="B127">
        <v>1</v>
      </c>
      <c r="C127">
        <v>9</v>
      </c>
      <c r="F127">
        <v>1.05</v>
      </c>
      <c r="G127">
        <v>1.02</v>
      </c>
      <c r="T127" t="s">
        <v>801</v>
      </c>
      <c r="X127" s="38">
        <v>1.0710000000000002</v>
      </c>
      <c r="AB127">
        <v>1.0294117647058825</v>
      </c>
      <c r="AE127" t="s">
        <v>911</v>
      </c>
      <c r="AF127" t="s">
        <v>913</v>
      </c>
    </row>
    <row r="128" spans="1:33">
      <c r="A128" t="s">
        <v>595</v>
      </c>
      <c r="B128" t="s">
        <v>594</v>
      </c>
      <c r="C128">
        <v>9</v>
      </c>
      <c r="F128">
        <v>0.83</v>
      </c>
      <c r="G128">
        <v>0.79</v>
      </c>
      <c r="R128" t="s">
        <v>805</v>
      </c>
      <c r="T128" t="s">
        <v>806</v>
      </c>
      <c r="X128" s="38">
        <v>0.65569999999999995</v>
      </c>
      <c r="AB128">
        <v>1.0506329113924049</v>
      </c>
      <c r="AE128" t="s">
        <v>912</v>
      </c>
      <c r="AF128" t="s">
        <v>915</v>
      </c>
    </row>
    <row r="129" spans="1:33">
      <c r="A129" t="s">
        <v>176</v>
      </c>
      <c r="B129">
        <v>1</v>
      </c>
      <c r="C129">
        <v>10</v>
      </c>
      <c r="D129">
        <v>0.43</v>
      </c>
      <c r="E129">
        <v>0.57999999999999996</v>
      </c>
      <c r="F129">
        <v>0.96</v>
      </c>
      <c r="G129">
        <v>0.97</v>
      </c>
      <c r="H129">
        <v>0.99</v>
      </c>
      <c r="I129">
        <v>0.91</v>
      </c>
      <c r="L129">
        <v>1.39</v>
      </c>
      <c r="M129">
        <v>2.37</v>
      </c>
      <c r="O129">
        <v>1.91</v>
      </c>
      <c r="T129" t="s">
        <v>804</v>
      </c>
      <c r="U129">
        <v>0.96969696969696972</v>
      </c>
      <c r="W129">
        <v>0.24939999999999998</v>
      </c>
      <c r="X129" s="38">
        <v>0.93119999999999992</v>
      </c>
      <c r="Y129">
        <v>0.90090000000000003</v>
      </c>
      <c r="AA129">
        <v>1.0336330336330335</v>
      </c>
      <c r="AB129">
        <v>0.98969072164948457</v>
      </c>
      <c r="AC129" s="38">
        <v>1.0879120879120878</v>
      </c>
      <c r="AE129" t="s">
        <v>912</v>
      </c>
      <c r="AF129" t="s">
        <v>912</v>
      </c>
      <c r="AG129" t="s">
        <v>911</v>
      </c>
    </row>
    <row r="130" spans="1:33">
      <c r="A130" t="s">
        <v>802</v>
      </c>
      <c r="B130">
        <v>1</v>
      </c>
      <c r="C130">
        <v>11</v>
      </c>
      <c r="F130">
        <v>1.1000000000000001</v>
      </c>
      <c r="G130">
        <v>1.1100000000000001</v>
      </c>
      <c r="T130" t="s">
        <v>803</v>
      </c>
      <c r="X130" s="38">
        <v>1.2210000000000003</v>
      </c>
      <c r="AB130">
        <v>0.99099099099099097</v>
      </c>
      <c r="AE130" t="s">
        <v>913</v>
      </c>
      <c r="AF130" t="s">
        <v>914</v>
      </c>
    </row>
    <row r="131" spans="1:33">
      <c r="A131" t="s">
        <v>399</v>
      </c>
      <c r="B131">
        <v>1</v>
      </c>
      <c r="C131">
        <v>11</v>
      </c>
      <c r="F131">
        <v>1.1200000000000001</v>
      </c>
      <c r="G131">
        <v>1.1200000000000001</v>
      </c>
      <c r="T131" t="s">
        <v>748</v>
      </c>
      <c r="X131" s="38">
        <v>1.2544000000000002</v>
      </c>
      <c r="AB131">
        <v>1</v>
      </c>
      <c r="AE131" t="s">
        <v>913</v>
      </c>
      <c r="AF131" t="s">
        <v>914</v>
      </c>
    </row>
    <row r="132" spans="1:33">
      <c r="A132" t="s">
        <v>399</v>
      </c>
      <c r="B132">
        <v>2</v>
      </c>
      <c r="C132">
        <v>11</v>
      </c>
      <c r="H132">
        <v>1.1100000000000001</v>
      </c>
      <c r="I132">
        <v>1.06</v>
      </c>
      <c r="T132" t="s">
        <v>748</v>
      </c>
      <c r="Y132">
        <v>1.1766000000000001</v>
      </c>
      <c r="AC132" s="38">
        <v>1.0471698113207548</v>
      </c>
      <c r="AG132" t="s">
        <v>911</v>
      </c>
    </row>
    <row r="133" spans="1:33">
      <c r="A133" t="s">
        <v>752</v>
      </c>
      <c r="B133" t="s">
        <v>823</v>
      </c>
      <c r="C133">
        <v>12</v>
      </c>
      <c r="D133">
        <v>0.56999999999999995</v>
      </c>
      <c r="E133">
        <v>0.6</v>
      </c>
      <c r="F133">
        <v>1.1299999999999999</v>
      </c>
      <c r="G133">
        <v>1.1599999999999999</v>
      </c>
      <c r="L133">
        <v>1.63</v>
      </c>
      <c r="R133" t="s">
        <v>824</v>
      </c>
      <c r="T133" t="s">
        <v>754</v>
      </c>
      <c r="W133">
        <v>0.34199999999999997</v>
      </c>
      <c r="X133" s="38">
        <v>1.3107999999999997</v>
      </c>
      <c r="AB133">
        <v>0.97413793103448276</v>
      </c>
      <c r="AE133" t="s">
        <v>913</v>
      </c>
      <c r="AF133" t="s">
        <v>914</v>
      </c>
    </row>
    <row r="134" spans="1:33">
      <c r="A134" t="s">
        <v>807</v>
      </c>
      <c r="B134" t="s">
        <v>596</v>
      </c>
      <c r="C134">
        <v>13</v>
      </c>
      <c r="F134">
        <v>0.8</v>
      </c>
      <c r="G134">
        <v>0.79</v>
      </c>
      <c r="H134">
        <v>0.8</v>
      </c>
      <c r="I134">
        <v>0.77</v>
      </c>
      <c r="O134">
        <v>1.58</v>
      </c>
      <c r="R134" t="s">
        <v>808</v>
      </c>
      <c r="T134" t="s">
        <v>809</v>
      </c>
      <c r="U134">
        <v>1</v>
      </c>
      <c r="X134" s="38">
        <v>0.63200000000000012</v>
      </c>
      <c r="Y134">
        <v>0.6160000000000001</v>
      </c>
      <c r="AA134">
        <v>1.025974025974026</v>
      </c>
      <c r="AB134">
        <v>1.0126582278481013</v>
      </c>
      <c r="AC134" s="38">
        <v>1.0389610389610391</v>
      </c>
      <c r="AE134" t="s">
        <v>912</v>
      </c>
      <c r="AF134" t="s">
        <v>915</v>
      </c>
      <c r="AG134" t="s">
        <v>911</v>
      </c>
    </row>
    <row r="135" spans="1:33">
      <c r="A135" t="s">
        <v>597</v>
      </c>
      <c r="B135" t="s">
        <v>598</v>
      </c>
      <c r="C135">
        <v>13</v>
      </c>
      <c r="F135">
        <v>0.94</v>
      </c>
      <c r="G135">
        <v>0.97</v>
      </c>
      <c r="R135" t="s">
        <v>808</v>
      </c>
      <c r="T135" t="s">
        <v>809</v>
      </c>
      <c r="X135" s="38">
        <v>0.91179999999999994</v>
      </c>
      <c r="AB135">
        <v>0.96907216494845361</v>
      </c>
      <c r="AE135" t="s">
        <v>912</v>
      </c>
      <c r="AF135" t="s">
        <v>912</v>
      </c>
    </row>
    <row r="136" spans="1:33">
      <c r="A136" t="s">
        <v>597</v>
      </c>
      <c r="B136" t="s">
        <v>599</v>
      </c>
      <c r="C136">
        <v>13</v>
      </c>
      <c r="H136">
        <v>0.87</v>
      </c>
      <c r="I136">
        <v>0.93</v>
      </c>
      <c r="R136" t="s">
        <v>808</v>
      </c>
      <c r="T136" t="s">
        <v>809</v>
      </c>
      <c r="Y136">
        <v>0.80910000000000004</v>
      </c>
      <c r="AC136" s="38">
        <v>0.93548387096774188</v>
      </c>
      <c r="AG136" t="s">
        <v>913</v>
      </c>
    </row>
    <row r="137" spans="1:33">
      <c r="A137" t="s">
        <v>597</v>
      </c>
      <c r="B137" t="s">
        <v>600</v>
      </c>
      <c r="C137">
        <v>13</v>
      </c>
      <c r="F137">
        <v>0.85</v>
      </c>
      <c r="G137">
        <v>0.82</v>
      </c>
      <c r="R137" t="s">
        <v>808</v>
      </c>
      <c r="T137" t="s">
        <v>809</v>
      </c>
      <c r="X137" s="38">
        <v>0.69699999999999995</v>
      </c>
      <c r="AB137">
        <v>1.0365853658536586</v>
      </c>
      <c r="AE137" t="s">
        <v>912</v>
      </c>
      <c r="AF137" t="s">
        <v>915</v>
      </c>
    </row>
    <row r="138" spans="1:33">
      <c r="A138" t="s">
        <v>602</v>
      </c>
      <c r="B138" t="s">
        <v>601</v>
      </c>
      <c r="C138">
        <v>13</v>
      </c>
      <c r="F138">
        <v>0.92</v>
      </c>
      <c r="G138">
        <v>0.92</v>
      </c>
      <c r="R138" t="s">
        <v>805</v>
      </c>
      <c r="T138" t="s">
        <v>810</v>
      </c>
      <c r="X138" s="38">
        <v>0.84640000000000004</v>
      </c>
      <c r="AB138">
        <v>1</v>
      </c>
      <c r="AE138" t="s">
        <v>912</v>
      </c>
      <c r="AF138" t="s">
        <v>915</v>
      </c>
    </row>
    <row r="139" spans="1:33">
      <c r="A139" t="s">
        <v>602</v>
      </c>
      <c r="B139" t="s">
        <v>603</v>
      </c>
      <c r="C139">
        <v>13</v>
      </c>
      <c r="F139">
        <v>0.91</v>
      </c>
      <c r="G139">
        <v>0.99</v>
      </c>
      <c r="R139" t="s">
        <v>805</v>
      </c>
      <c r="T139" t="s">
        <v>810</v>
      </c>
      <c r="X139" s="38">
        <v>0.90090000000000003</v>
      </c>
      <c r="AB139">
        <v>0.91919191919191923</v>
      </c>
      <c r="AE139" t="s">
        <v>912</v>
      </c>
      <c r="AF139" t="s">
        <v>912</v>
      </c>
    </row>
    <row r="140" spans="1:33">
      <c r="A140" t="s">
        <v>602</v>
      </c>
      <c r="B140" t="s">
        <v>604</v>
      </c>
      <c r="C140">
        <v>13</v>
      </c>
      <c r="F140">
        <v>0.94</v>
      </c>
      <c r="G140">
        <v>0.93</v>
      </c>
      <c r="J140" t="s">
        <v>851</v>
      </c>
      <c r="R140" t="s">
        <v>805</v>
      </c>
      <c r="T140" t="s">
        <v>810</v>
      </c>
      <c r="X140" s="38">
        <v>0.87419999999999998</v>
      </c>
      <c r="AB140">
        <v>1.010752688172043</v>
      </c>
      <c r="AE140" t="s">
        <v>912</v>
      </c>
      <c r="AF140" t="s">
        <v>915</v>
      </c>
    </row>
    <row r="141" spans="1:33">
      <c r="A141" t="s">
        <v>807</v>
      </c>
      <c r="B141" t="s">
        <v>605</v>
      </c>
      <c r="C141">
        <v>13</v>
      </c>
      <c r="F141">
        <v>0.9</v>
      </c>
      <c r="G141">
        <v>0.8</v>
      </c>
      <c r="R141" t="s">
        <v>808</v>
      </c>
      <c r="T141" t="s">
        <v>809</v>
      </c>
      <c r="X141" s="38">
        <v>0.72000000000000008</v>
      </c>
      <c r="AB141">
        <v>1.125</v>
      </c>
      <c r="AE141" t="s">
        <v>912</v>
      </c>
      <c r="AF141" t="s">
        <v>915</v>
      </c>
    </row>
    <row r="142" spans="1:33">
      <c r="A142" t="s">
        <v>811</v>
      </c>
      <c r="B142" t="s">
        <v>606</v>
      </c>
      <c r="C142">
        <v>13</v>
      </c>
      <c r="F142">
        <v>0.88</v>
      </c>
      <c r="G142">
        <v>0.94</v>
      </c>
      <c r="R142" t="s">
        <v>812</v>
      </c>
      <c r="T142" t="s">
        <v>806</v>
      </c>
      <c r="X142" s="38">
        <v>0.82719999999999994</v>
      </c>
      <c r="AB142">
        <v>0.93617021276595747</v>
      </c>
      <c r="AE142" t="s">
        <v>912</v>
      </c>
      <c r="AF142" t="s">
        <v>915</v>
      </c>
    </row>
    <row r="143" spans="1:33">
      <c r="A143" t="s">
        <v>607</v>
      </c>
      <c r="B143" t="s">
        <v>610</v>
      </c>
      <c r="C143">
        <v>13</v>
      </c>
      <c r="F143">
        <v>0.89</v>
      </c>
      <c r="G143">
        <v>0.86</v>
      </c>
      <c r="R143" t="s">
        <v>812</v>
      </c>
      <c r="T143" t="s">
        <v>806</v>
      </c>
      <c r="X143" s="38">
        <v>0.76539999999999997</v>
      </c>
      <c r="AB143">
        <v>1.0348837209302326</v>
      </c>
      <c r="AE143" t="s">
        <v>912</v>
      </c>
      <c r="AF143" t="s">
        <v>915</v>
      </c>
    </row>
    <row r="144" spans="1:33">
      <c r="A144" t="s">
        <v>607</v>
      </c>
      <c r="B144" t="s">
        <v>611</v>
      </c>
      <c r="C144">
        <v>13</v>
      </c>
      <c r="F144">
        <v>0.95</v>
      </c>
      <c r="G144">
        <v>0.83</v>
      </c>
      <c r="R144" t="s">
        <v>812</v>
      </c>
      <c r="T144" t="s">
        <v>806</v>
      </c>
      <c r="X144" s="38">
        <v>0.78849999999999998</v>
      </c>
      <c r="AB144">
        <v>1.1445783132530121</v>
      </c>
      <c r="AE144" t="s">
        <v>912</v>
      </c>
      <c r="AF144" t="s">
        <v>915</v>
      </c>
    </row>
    <row r="145" spans="1:33">
      <c r="A145" t="s">
        <v>607</v>
      </c>
      <c r="B145" t="s">
        <v>813</v>
      </c>
      <c r="C145">
        <v>13</v>
      </c>
      <c r="F145">
        <v>0.95</v>
      </c>
      <c r="G145">
        <v>0.82</v>
      </c>
      <c r="R145" t="s">
        <v>812</v>
      </c>
      <c r="T145" t="s">
        <v>806</v>
      </c>
      <c r="X145" s="38">
        <v>0.77899999999999991</v>
      </c>
      <c r="AB145">
        <v>1.1585365853658536</v>
      </c>
      <c r="AE145" t="s">
        <v>912</v>
      </c>
      <c r="AF145" t="s">
        <v>915</v>
      </c>
    </row>
    <row r="146" spans="1:33">
      <c r="A146" t="s">
        <v>607</v>
      </c>
      <c r="B146" t="s">
        <v>613</v>
      </c>
      <c r="C146">
        <v>13</v>
      </c>
      <c r="F146">
        <v>0.91</v>
      </c>
      <c r="G146">
        <v>0.88</v>
      </c>
      <c r="R146" t="s">
        <v>812</v>
      </c>
      <c r="T146" t="s">
        <v>806</v>
      </c>
      <c r="X146" s="38">
        <v>0.80080000000000007</v>
      </c>
      <c r="AB146">
        <v>1.0340909090909092</v>
      </c>
      <c r="AE146" t="s">
        <v>912</v>
      </c>
      <c r="AF146" t="s">
        <v>915</v>
      </c>
    </row>
    <row r="147" spans="1:33">
      <c r="A147" t="s">
        <v>607</v>
      </c>
      <c r="B147" t="s">
        <v>615</v>
      </c>
      <c r="C147">
        <v>13</v>
      </c>
      <c r="F147">
        <v>0.96</v>
      </c>
      <c r="G147">
        <v>0.87</v>
      </c>
      <c r="R147" t="s">
        <v>812</v>
      </c>
      <c r="T147" t="s">
        <v>806</v>
      </c>
      <c r="X147" s="38">
        <v>0.83519999999999994</v>
      </c>
      <c r="AB147">
        <v>1.103448275862069</v>
      </c>
      <c r="AE147" t="s">
        <v>912</v>
      </c>
      <c r="AF147" t="s">
        <v>915</v>
      </c>
    </row>
    <row r="148" spans="1:33">
      <c r="A148" t="s">
        <v>607</v>
      </c>
      <c r="B148" t="s">
        <v>616</v>
      </c>
      <c r="C148">
        <v>13</v>
      </c>
      <c r="F148">
        <v>0.89</v>
      </c>
      <c r="G148">
        <v>0.89</v>
      </c>
      <c r="R148" t="s">
        <v>812</v>
      </c>
      <c r="T148" t="s">
        <v>806</v>
      </c>
      <c r="X148" s="38">
        <v>0.79210000000000003</v>
      </c>
      <c r="AB148">
        <v>1</v>
      </c>
      <c r="AE148" t="s">
        <v>912</v>
      </c>
      <c r="AF148" t="s">
        <v>915</v>
      </c>
    </row>
    <row r="149" spans="1:33">
      <c r="A149" t="s">
        <v>619</v>
      </c>
      <c r="B149" t="s">
        <v>618</v>
      </c>
      <c r="C149">
        <v>13</v>
      </c>
      <c r="H149">
        <v>0.83</v>
      </c>
      <c r="I149">
        <v>0.73</v>
      </c>
      <c r="R149" t="s">
        <v>814</v>
      </c>
      <c r="T149" t="s">
        <v>810</v>
      </c>
      <c r="Y149">
        <v>0.60589999999999999</v>
      </c>
      <c r="AC149" s="38">
        <v>1.1369863013698629</v>
      </c>
      <c r="AG149" t="s">
        <v>912</v>
      </c>
    </row>
    <row r="150" spans="1:33">
      <c r="A150" t="s">
        <v>621</v>
      </c>
      <c r="B150" t="s">
        <v>620</v>
      </c>
      <c r="C150">
        <v>13</v>
      </c>
      <c r="F150">
        <v>0.88</v>
      </c>
      <c r="G150">
        <v>0.8</v>
      </c>
      <c r="R150" t="s">
        <v>815</v>
      </c>
      <c r="T150" t="s">
        <v>816</v>
      </c>
      <c r="X150" s="38">
        <v>0.70400000000000007</v>
      </c>
      <c r="AB150">
        <v>1.0999999999999999</v>
      </c>
      <c r="AE150" t="s">
        <v>912</v>
      </c>
      <c r="AF150" t="s">
        <v>915</v>
      </c>
    </row>
    <row r="151" spans="1:33">
      <c r="A151" t="s">
        <v>817</v>
      </c>
      <c r="B151" t="s">
        <v>622</v>
      </c>
      <c r="C151">
        <v>13</v>
      </c>
      <c r="F151">
        <v>0.99</v>
      </c>
      <c r="G151">
        <v>0.86</v>
      </c>
      <c r="R151" t="s">
        <v>815</v>
      </c>
      <c r="T151" t="s">
        <v>816</v>
      </c>
      <c r="X151" s="38">
        <v>0.85139999999999993</v>
      </c>
      <c r="AB151">
        <v>1.1511627906976745</v>
      </c>
      <c r="AE151" t="s">
        <v>912</v>
      </c>
      <c r="AF151" t="s">
        <v>915</v>
      </c>
    </row>
    <row r="152" spans="1:33">
      <c r="A152" t="s">
        <v>818</v>
      </c>
      <c r="B152" t="s">
        <v>624</v>
      </c>
      <c r="C152">
        <v>13</v>
      </c>
      <c r="F152">
        <v>0.83</v>
      </c>
      <c r="G152">
        <v>0.76</v>
      </c>
      <c r="R152" t="s">
        <v>815</v>
      </c>
      <c r="T152" t="s">
        <v>819</v>
      </c>
      <c r="X152" s="38">
        <v>0.63080000000000003</v>
      </c>
      <c r="AB152">
        <v>1.0921052631578947</v>
      </c>
      <c r="AE152" t="s">
        <v>912</v>
      </c>
      <c r="AF152" t="s">
        <v>915</v>
      </c>
    </row>
    <row r="153" spans="1:33">
      <c r="A153" t="s">
        <v>625</v>
      </c>
      <c r="B153" t="s">
        <v>626</v>
      </c>
      <c r="C153">
        <v>13</v>
      </c>
      <c r="F153">
        <v>0.85</v>
      </c>
      <c r="G153">
        <v>0.88</v>
      </c>
      <c r="R153" t="s">
        <v>815</v>
      </c>
      <c r="T153" t="s">
        <v>819</v>
      </c>
      <c r="X153" s="38">
        <v>0.748</v>
      </c>
      <c r="AB153">
        <v>0.96590909090909083</v>
      </c>
      <c r="AE153" t="s">
        <v>912</v>
      </c>
      <c r="AF153" t="s">
        <v>915</v>
      </c>
    </row>
    <row r="154" spans="1:33">
      <c r="A154" t="s">
        <v>820</v>
      </c>
      <c r="B154" t="s">
        <v>821</v>
      </c>
      <c r="C154">
        <v>13</v>
      </c>
      <c r="F154">
        <v>0.88</v>
      </c>
      <c r="G154">
        <v>0.93</v>
      </c>
      <c r="R154" t="s">
        <v>815</v>
      </c>
      <c r="T154" t="s">
        <v>816</v>
      </c>
      <c r="X154" s="38">
        <v>0.81840000000000002</v>
      </c>
      <c r="AB154">
        <v>0.94623655913978488</v>
      </c>
      <c r="AE154" t="s">
        <v>912</v>
      </c>
      <c r="AF154" t="s">
        <v>915</v>
      </c>
    </row>
    <row r="155" spans="1:33">
      <c r="A155" t="s">
        <v>628</v>
      </c>
      <c r="B155" t="s">
        <v>822</v>
      </c>
      <c r="C155">
        <v>13</v>
      </c>
      <c r="H155">
        <v>0.75</v>
      </c>
      <c r="I155">
        <v>0.78</v>
      </c>
      <c r="R155" t="s">
        <v>815</v>
      </c>
      <c r="T155" t="s">
        <v>816</v>
      </c>
      <c r="Y155">
        <v>0.58499999999999996</v>
      </c>
      <c r="AC155" s="38">
        <v>0.96153846153846145</v>
      </c>
      <c r="AG155" t="s">
        <v>913</v>
      </c>
    </row>
    <row r="156" spans="1:33">
      <c r="A156" t="s">
        <v>776</v>
      </c>
      <c r="B156">
        <v>2</v>
      </c>
      <c r="C156">
        <v>14</v>
      </c>
      <c r="F156">
        <v>1.1000000000000001</v>
      </c>
      <c r="G156">
        <v>1</v>
      </c>
      <c r="R156" t="s">
        <v>673</v>
      </c>
      <c r="S156" t="s">
        <v>777</v>
      </c>
      <c r="T156" t="s">
        <v>708</v>
      </c>
      <c r="X156" s="38">
        <v>1.1000000000000001</v>
      </c>
      <c r="AB156">
        <v>1.1000000000000001</v>
      </c>
      <c r="AE156" t="s">
        <v>913</v>
      </c>
      <c r="AF156" t="s">
        <v>913</v>
      </c>
    </row>
    <row r="157" spans="1:33">
      <c r="A157" t="s">
        <v>825</v>
      </c>
      <c r="B157">
        <v>1</v>
      </c>
      <c r="C157">
        <v>14</v>
      </c>
      <c r="F157">
        <v>1.1000000000000001</v>
      </c>
      <c r="G157">
        <v>1</v>
      </c>
      <c r="H157">
        <v>1.07</v>
      </c>
      <c r="I157">
        <v>0.97</v>
      </c>
      <c r="R157" t="s">
        <v>673</v>
      </c>
      <c r="S157" t="s">
        <v>777</v>
      </c>
      <c r="T157" t="s">
        <v>708</v>
      </c>
      <c r="U157">
        <v>1.0280373831775702</v>
      </c>
      <c r="X157" s="38">
        <v>1.1000000000000001</v>
      </c>
      <c r="Y157">
        <v>1.0379</v>
      </c>
      <c r="AA157">
        <v>1.0598323537913095</v>
      </c>
      <c r="AB157">
        <v>1.1000000000000001</v>
      </c>
      <c r="AC157" s="38">
        <v>1.1030927835051547</v>
      </c>
      <c r="AE157" t="s">
        <v>913</v>
      </c>
      <c r="AF157" t="s">
        <v>913</v>
      </c>
      <c r="AG157" t="s">
        <v>912</v>
      </c>
    </row>
    <row r="158" spans="1:33">
      <c r="A158" t="s">
        <v>874</v>
      </c>
      <c r="B158" t="s">
        <v>690</v>
      </c>
      <c r="C158">
        <v>14</v>
      </c>
      <c r="D158">
        <v>0.51</v>
      </c>
      <c r="F158">
        <v>1.02</v>
      </c>
      <c r="G158">
        <v>1</v>
      </c>
      <c r="H158">
        <v>1.4</v>
      </c>
      <c r="I158">
        <v>0.97</v>
      </c>
      <c r="J158">
        <v>0.64</v>
      </c>
      <c r="K158">
        <v>0.79</v>
      </c>
      <c r="U158">
        <v>0.72857142857142865</v>
      </c>
      <c r="X158" s="38">
        <v>1.02</v>
      </c>
      <c r="Y158">
        <v>1.3579999999999999</v>
      </c>
      <c r="AA158">
        <v>0.75110456553755534</v>
      </c>
      <c r="AB158">
        <v>1.02</v>
      </c>
      <c r="AC158" s="38">
        <v>1.4432989690721649</v>
      </c>
      <c r="AE158" t="s">
        <v>911</v>
      </c>
      <c r="AF158" t="s">
        <v>911</v>
      </c>
      <c r="AG158" t="s">
        <v>915</v>
      </c>
    </row>
    <row r="159" spans="1:33">
      <c r="A159" t="s">
        <v>881</v>
      </c>
      <c r="C159">
        <v>15</v>
      </c>
      <c r="D159">
        <v>0.59</v>
      </c>
      <c r="E159">
        <v>0.61</v>
      </c>
    </row>
    <row r="160" spans="1:33">
      <c r="A160" t="s">
        <v>768</v>
      </c>
      <c r="B160" t="s">
        <v>690</v>
      </c>
      <c r="C160">
        <v>17</v>
      </c>
      <c r="D160">
        <v>0.6</v>
      </c>
      <c r="E160">
        <v>0.68</v>
      </c>
      <c r="F160">
        <v>1.08</v>
      </c>
      <c r="G160">
        <v>1.05</v>
      </c>
      <c r="H160">
        <v>1.05</v>
      </c>
      <c r="I160">
        <v>0.93</v>
      </c>
      <c r="J160">
        <v>0.65</v>
      </c>
      <c r="K160">
        <v>0.73</v>
      </c>
      <c r="R160" t="s">
        <v>675</v>
      </c>
      <c r="S160" t="s">
        <v>769</v>
      </c>
      <c r="T160" t="s">
        <v>771</v>
      </c>
      <c r="U160">
        <v>1.0285714285714287</v>
      </c>
      <c r="V160">
        <v>1.6153846153846154</v>
      </c>
      <c r="W160">
        <v>0.40800000000000003</v>
      </c>
      <c r="X160" s="38">
        <v>1.1340000000000001</v>
      </c>
      <c r="Y160">
        <v>0.97650000000000015</v>
      </c>
      <c r="Z160">
        <v>0.47449999999999998</v>
      </c>
      <c r="AA160">
        <v>1.161290322580645</v>
      </c>
      <c r="AB160">
        <v>1.0285714285714287</v>
      </c>
      <c r="AC160" s="38">
        <v>1.129032258064516</v>
      </c>
      <c r="AD160">
        <v>0.8904109589041096</v>
      </c>
      <c r="AE160" t="s">
        <v>911</v>
      </c>
      <c r="AF160" t="s">
        <v>913</v>
      </c>
      <c r="AG160" t="s">
        <v>912</v>
      </c>
    </row>
    <row r="161" spans="1:33">
      <c r="A161" t="s">
        <v>756</v>
      </c>
      <c r="B161" t="s">
        <v>690</v>
      </c>
      <c r="C161">
        <v>18</v>
      </c>
      <c r="D161">
        <v>0.52</v>
      </c>
      <c r="E161">
        <v>0.69</v>
      </c>
      <c r="F161">
        <v>1.17</v>
      </c>
      <c r="G161">
        <v>1.1499999999999999</v>
      </c>
      <c r="H161">
        <v>1.1299999999999999</v>
      </c>
      <c r="I161">
        <v>1.1100000000000001</v>
      </c>
      <c r="J161">
        <v>0.73</v>
      </c>
      <c r="K161">
        <v>0.75</v>
      </c>
      <c r="N161">
        <v>3.5</v>
      </c>
      <c r="R161" t="s">
        <v>673</v>
      </c>
      <c r="S161" t="s">
        <v>758</v>
      </c>
      <c r="T161" t="s">
        <v>852</v>
      </c>
      <c r="U161">
        <v>1.0353982300884956</v>
      </c>
      <c r="V161">
        <v>1.547945205479452</v>
      </c>
      <c r="W161">
        <v>0.35880000000000001</v>
      </c>
      <c r="X161" s="38">
        <v>1.3454999999999999</v>
      </c>
      <c r="Y161">
        <v>1.2543</v>
      </c>
      <c r="Z161">
        <v>0.54749999999999999</v>
      </c>
      <c r="AA161">
        <v>1.0727098780196125</v>
      </c>
      <c r="AB161">
        <v>1.0173913043478262</v>
      </c>
      <c r="AC161" s="38">
        <v>1.0180180180180178</v>
      </c>
      <c r="AD161">
        <v>0.97333333333333327</v>
      </c>
      <c r="AE161" t="s">
        <v>913</v>
      </c>
      <c r="AF161" t="s">
        <v>914</v>
      </c>
      <c r="AG161" t="s">
        <v>911</v>
      </c>
    </row>
    <row r="162" spans="1:33">
      <c r="A162" t="s">
        <v>880</v>
      </c>
      <c r="C162">
        <v>19</v>
      </c>
      <c r="D162">
        <v>0.61</v>
      </c>
      <c r="F162">
        <v>1.17</v>
      </c>
      <c r="G162">
        <v>1.1499999999999999</v>
      </c>
      <c r="H162">
        <v>1.1399999999999999</v>
      </c>
      <c r="I162">
        <v>1.08</v>
      </c>
      <c r="U162">
        <v>1.0263157894736843</v>
      </c>
      <c r="X162" s="38">
        <v>1.3454999999999999</v>
      </c>
      <c r="Y162">
        <v>1.2312000000000001</v>
      </c>
      <c r="AA162">
        <v>1.0928362573099415</v>
      </c>
      <c r="AB162">
        <v>1.0173913043478262</v>
      </c>
      <c r="AC162" s="38">
        <v>1.0555555555555554</v>
      </c>
      <c r="AE162" t="s">
        <v>913</v>
      </c>
      <c r="AF162" t="s">
        <v>914</v>
      </c>
      <c r="AG162" t="s">
        <v>911</v>
      </c>
    </row>
    <row r="163" spans="1:33">
      <c r="A163" t="s">
        <v>907</v>
      </c>
      <c r="C163">
        <v>21</v>
      </c>
      <c r="D163">
        <v>0.5</v>
      </c>
      <c r="F163">
        <v>1</v>
      </c>
      <c r="G163">
        <v>1</v>
      </c>
      <c r="H163">
        <v>1.1000000000000001</v>
      </c>
      <c r="I163">
        <v>0.9</v>
      </c>
      <c r="J163">
        <v>0.6</v>
      </c>
      <c r="K163">
        <v>0.7</v>
      </c>
      <c r="U163">
        <v>0.90909090909090906</v>
      </c>
      <c r="V163">
        <v>1.8333333333333335</v>
      </c>
      <c r="X163" s="38">
        <v>1</v>
      </c>
      <c r="Y163">
        <v>0.9900000000000001</v>
      </c>
      <c r="Z163">
        <v>0.42</v>
      </c>
      <c r="AA163">
        <v>1.0101010101010099</v>
      </c>
      <c r="AB163">
        <v>1</v>
      </c>
      <c r="AC163" s="38">
        <v>1.2222222222222223</v>
      </c>
      <c r="AD163">
        <v>0.85714285714285721</v>
      </c>
      <c r="AE163" t="s">
        <v>911</v>
      </c>
      <c r="AF163" t="s">
        <v>911</v>
      </c>
      <c r="AG163" t="s">
        <v>912</v>
      </c>
    </row>
    <row r="164" spans="1:33">
      <c r="A164" t="s">
        <v>853</v>
      </c>
      <c r="B164" t="s">
        <v>690</v>
      </c>
      <c r="C164">
        <v>22</v>
      </c>
      <c r="H164">
        <v>1.04</v>
      </c>
      <c r="I164">
        <v>1</v>
      </c>
      <c r="R164" t="s">
        <v>673</v>
      </c>
      <c r="S164" t="s">
        <v>854</v>
      </c>
      <c r="T164" t="s">
        <v>855</v>
      </c>
      <c r="Y164">
        <v>1.04</v>
      </c>
      <c r="AC164" s="38">
        <v>1.04</v>
      </c>
      <c r="AG164" t="s">
        <v>911</v>
      </c>
    </row>
    <row r="165" spans="1:33">
      <c r="A165" t="s">
        <v>772</v>
      </c>
      <c r="B165" t="s">
        <v>690</v>
      </c>
      <c r="C165">
        <v>23</v>
      </c>
      <c r="F165">
        <v>1.06</v>
      </c>
      <c r="G165">
        <v>1.03</v>
      </c>
      <c r="H165">
        <v>1.05</v>
      </c>
      <c r="I165">
        <v>0.96</v>
      </c>
      <c r="R165" t="s">
        <v>675</v>
      </c>
      <c r="S165" t="s">
        <v>773</v>
      </c>
      <c r="T165" t="s">
        <v>771</v>
      </c>
      <c r="U165">
        <v>1.0095238095238095</v>
      </c>
      <c r="X165" s="38">
        <v>1.0918000000000001</v>
      </c>
      <c r="Y165">
        <v>1.008</v>
      </c>
      <c r="AA165">
        <v>1.0831349206349208</v>
      </c>
      <c r="AB165">
        <v>1.029126213592233</v>
      </c>
      <c r="AC165" s="38">
        <v>1.09375</v>
      </c>
      <c r="AE165" t="s">
        <v>911</v>
      </c>
      <c r="AF165" t="s">
        <v>913</v>
      </c>
      <c r="AG165" t="s">
        <v>912</v>
      </c>
    </row>
    <row r="166" spans="1:33">
      <c r="A166" t="s">
        <v>878</v>
      </c>
      <c r="C166">
        <v>24</v>
      </c>
      <c r="F166">
        <v>1.1399999999999999</v>
      </c>
      <c r="G166">
        <v>0.81</v>
      </c>
      <c r="H166">
        <v>1.0900000000000001</v>
      </c>
      <c r="I166">
        <v>0.88</v>
      </c>
      <c r="U166">
        <v>1.0458715596330272</v>
      </c>
      <c r="X166" s="38">
        <v>0.9234</v>
      </c>
      <c r="Y166">
        <v>0.95920000000000005</v>
      </c>
      <c r="AA166">
        <v>0.96267723102585478</v>
      </c>
      <c r="AB166">
        <v>1.4074074074074072</v>
      </c>
      <c r="AC166" s="38">
        <v>1.2386363636363638</v>
      </c>
      <c r="AE166" t="s">
        <v>913</v>
      </c>
      <c r="AF166" t="s">
        <v>912</v>
      </c>
      <c r="AG166" t="s">
        <v>915</v>
      </c>
    </row>
    <row r="167" spans="1:33">
      <c r="A167" t="s">
        <v>879</v>
      </c>
      <c r="C167">
        <v>25</v>
      </c>
      <c r="F167">
        <v>1.0900000000000001</v>
      </c>
      <c r="G167">
        <v>0.82</v>
      </c>
      <c r="H167">
        <v>1.0900000000000001</v>
      </c>
      <c r="I167">
        <v>0.8</v>
      </c>
      <c r="U167">
        <v>1</v>
      </c>
      <c r="X167" s="38">
        <v>0.89380000000000004</v>
      </c>
      <c r="Y167">
        <v>0.87200000000000011</v>
      </c>
      <c r="AA167">
        <v>1.0249999999999999</v>
      </c>
      <c r="AB167">
        <v>1.3292682926829269</v>
      </c>
      <c r="AC167" s="38">
        <v>1.3625</v>
      </c>
      <c r="AE167" t="s">
        <v>913</v>
      </c>
      <c r="AF167" t="s">
        <v>915</v>
      </c>
      <c r="AG167" t="s">
        <v>915</v>
      </c>
    </row>
    <row r="168" spans="1:33">
      <c r="A168" t="s">
        <v>692</v>
      </c>
      <c r="B168" t="s">
        <v>693</v>
      </c>
      <c r="C168" t="s">
        <v>676</v>
      </c>
      <c r="D168" t="s">
        <v>118</v>
      </c>
      <c r="E168" t="s">
        <v>119</v>
      </c>
      <c r="F168" t="s">
        <v>120</v>
      </c>
      <c r="G168" t="s">
        <v>121</v>
      </c>
      <c r="H168" t="s">
        <v>124</v>
      </c>
      <c r="I168" t="s">
        <v>125</v>
      </c>
      <c r="J168" t="s">
        <v>122</v>
      </c>
      <c r="K168" t="s">
        <v>123</v>
      </c>
      <c r="L168" t="s">
        <v>678</v>
      </c>
      <c r="M168" t="s">
        <v>679</v>
      </c>
      <c r="N168" t="s">
        <v>677</v>
      </c>
      <c r="O168" t="s">
        <v>681</v>
      </c>
      <c r="P168" t="s">
        <v>680</v>
      </c>
      <c r="Q168" t="s">
        <v>682</v>
      </c>
      <c r="T168" t="s">
        <v>697</v>
      </c>
      <c r="U168" t="s">
        <v>865</v>
      </c>
      <c r="V168" t="s">
        <v>866</v>
      </c>
      <c r="W168" t="s">
        <v>872</v>
      </c>
      <c r="X168" s="38" t="s">
        <v>867</v>
      </c>
      <c r="Y168" t="s">
        <v>859</v>
      </c>
      <c r="Z168" t="s">
        <v>860</v>
      </c>
      <c r="AA168" t="s">
        <v>868</v>
      </c>
      <c r="AB168" t="s">
        <v>869</v>
      </c>
      <c r="AC168" s="38" t="s">
        <v>870</v>
      </c>
      <c r="AD168" t="s">
        <v>871</v>
      </c>
    </row>
    <row r="169" spans="1:33">
      <c r="B169" t="s">
        <v>757</v>
      </c>
      <c r="F169">
        <v>0.89</v>
      </c>
      <c r="G169">
        <v>0.97</v>
      </c>
      <c r="R169" t="s">
        <v>675</v>
      </c>
      <c r="S169" t="s">
        <v>770</v>
      </c>
      <c r="T169" t="s">
        <v>771</v>
      </c>
      <c r="X169" s="38">
        <v>0.86329999999999996</v>
      </c>
      <c r="AB169">
        <v>0.91752577319587636</v>
      </c>
      <c r="AE169" t="s">
        <v>912</v>
      </c>
      <c r="AF169" t="s">
        <v>912</v>
      </c>
    </row>
  </sheetData>
  <sortState ref="A1:AD168">
    <sortCondition ref="C1"/>
  </sortState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2"/>
  <sheetViews>
    <sheetView tabSelected="1" topLeftCell="A57" workbookViewId="0">
      <selection activeCell="A44" sqref="A44:AU92"/>
    </sheetView>
  </sheetViews>
  <sheetFormatPr baseColWidth="10" defaultRowHeight="15" x14ac:dyDescent="0"/>
  <cols>
    <col min="1" max="1" width="2.83203125" customWidth="1"/>
    <col min="2" max="2" width="19.83203125" customWidth="1"/>
    <col min="3" max="3" width="8" customWidth="1"/>
    <col min="4" max="4" width="11.1640625" customWidth="1"/>
    <col min="5" max="5" width="19.83203125" customWidth="1"/>
    <col min="6" max="6" width="4.33203125" customWidth="1"/>
    <col min="7" max="14" width="5.83203125" style="51" customWidth="1"/>
    <col min="15" max="15" width="3.33203125" style="51" customWidth="1"/>
    <col min="16" max="23" width="5.83203125" style="51" customWidth="1"/>
    <col min="24" max="47" width="3" customWidth="1"/>
  </cols>
  <sheetData>
    <row r="1" spans="1:47">
      <c r="B1" s="6"/>
      <c r="C1" s="6"/>
      <c r="D1" s="6"/>
      <c r="E1" s="6"/>
      <c r="F1" s="6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s="57" customFormat="1" ht="86">
      <c r="B2" s="57" t="s">
        <v>63</v>
      </c>
      <c r="C2" s="57" t="s">
        <v>64</v>
      </c>
      <c r="D2" s="56" t="s">
        <v>62</v>
      </c>
      <c r="E2" s="56" t="s">
        <v>991</v>
      </c>
      <c r="G2" s="56" t="s">
        <v>114</v>
      </c>
      <c r="H2" s="56" t="s">
        <v>115</v>
      </c>
      <c r="I2" s="56" t="s">
        <v>172</v>
      </c>
      <c r="J2" s="56" t="s">
        <v>173</v>
      </c>
      <c r="K2" s="56" t="s">
        <v>116</v>
      </c>
      <c r="L2" s="56" t="s">
        <v>117</v>
      </c>
      <c r="M2" s="56" t="s">
        <v>118</v>
      </c>
      <c r="N2" s="56" t="s">
        <v>119</v>
      </c>
      <c r="O2" s="56"/>
      <c r="P2" s="56" t="s">
        <v>120</v>
      </c>
      <c r="Q2" s="56" t="s">
        <v>121</v>
      </c>
      <c r="R2" s="56" t="s">
        <v>153</v>
      </c>
      <c r="S2" s="56" t="s">
        <v>154</v>
      </c>
      <c r="T2" s="56" t="s">
        <v>155</v>
      </c>
      <c r="U2" s="56" t="s">
        <v>156</v>
      </c>
      <c r="V2" s="56" t="s">
        <v>157</v>
      </c>
      <c r="W2" s="56" t="s">
        <v>158</v>
      </c>
      <c r="X2" s="57" t="s">
        <v>130</v>
      </c>
      <c r="Y2" s="57" t="s">
        <v>73</v>
      </c>
      <c r="Z2" s="57" t="s">
        <v>75</v>
      </c>
      <c r="AA2" s="57" t="s">
        <v>77</v>
      </c>
      <c r="AB2" s="57" t="s">
        <v>79</v>
      </c>
      <c r="AC2" s="57" t="s">
        <v>30</v>
      </c>
      <c r="AD2" s="57" t="s">
        <v>82</v>
      </c>
      <c r="AE2" s="57" t="s">
        <v>84</v>
      </c>
      <c r="AF2" s="57" t="s">
        <v>86</v>
      </c>
      <c r="AG2" s="57" t="s">
        <v>88</v>
      </c>
      <c r="AH2" s="57" t="s">
        <v>90</v>
      </c>
      <c r="AI2" s="57" t="s">
        <v>92</v>
      </c>
      <c r="AJ2" s="57" t="s">
        <v>94</v>
      </c>
      <c r="AK2" s="57" t="s">
        <v>96</v>
      </c>
      <c r="AL2" s="57" t="s">
        <v>98</v>
      </c>
      <c r="AM2" s="57" t="s">
        <v>36</v>
      </c>
      <c r="AN2" s="57" t="s">
        <v>100</v>
      </c>
      <c r="AO2" s="57" t="s">
        <v>102</v>
      </c>
      <c r="AP2" s="57" t="s">
        <v>104</v>
      </c>
      <c r="AQ2" s="57" t="s">
        <v>105</v>
      </c>
      <c r="AR2" s="57" t="s">
        <v>107</v>
      </c>
      <c r="AS2" s="57" t="s">
        <v>108</v>
      </c>
      <c r="AT2" s="57" t="s">
        <v>110</v>
      </c>
      <c r="AU2" s="57" t="s">
        <v>112</v>
      </c>
    </row>
    <row r="3" spans="1:47">
      <c r="A3" s="6"/>
      <c r="B3" s="6"/>
      <c r="C3" s="6"/>
      <c r="D3" s="54"/>
      <c r="E3" s="6"/>
      <c r="G3" s="54"/>
      <c r="H3" s="54"/>
      <c r="I3" s="54"/>
      <c r="J3" s="54"/>
      <c r="K3" s="54"/>
      <c r="L3" s="54"/>
      <c r="M3" s="54"/>
      <c r="N3" s="54"/>
      <c r="P3" s="54"/>
      <c r="Q3" s="54"/>
      <c r="R3" s="54"/>
      <c r="S3" s="54"/>
      <c r="T3" s="54"/>
      <c r="U3" s="54"/>
      <c r="V3" s="54"/>
      <c r="W3" s="54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>
      <c r="B4" t="s">
        <v>412</v>
      </c>
      <c r="C4" t="s">
        <v>413</v>
      </c>
      <c r="D4" s="51">
        <v>1</v>
      </c>
      <c r="E4" t="s">
        <v>957</v>
      </c>
      <c r="G4" s="51">
        <v>2.88</v>
      </c>
      <c r="H4" s="51">
        <v>1.41</v>
      </c>
      <c r="I4" s="51">
        <v>2.37</v>
      </c>
      <c r="J4" s="51">
        <v>2.4900000000000002</v>
      </c>
      <c r="K4" s="51">
        <v>1.99</v>
      </c>
      <c r="L4" s="51">
        <v>1.5</v>
      </c>
      <c r="M4" s="51">
        <v>0.39</v>
      </c>
      <c r="N4" s="51">
        <v>0.46</v>
      </c>
      <c r="P4" s="51">
        <v>0.97</v>
      </c>
      <c r="Q4" s="51">
        <v>0.91</v>
      </c>
      <c r="R4" s="51">
        <v>0.76</v>
      </c>
      <c r="S4" s="51">
        <v>0.5</v>
      </c>
      <c r="T4" s="51">
        <v>0.22</v>
      </c>
      <c r="U4" s="51">
        <v>0.32</v>
      </c>
      <c r="V4" s="51">
        <v>0.71</v>
      </c>
      <c r="W4" s="51">
        <v>0.17</v>
      </c>
      <c r="X4">
        <v>1</v>
      </c>
      <c r="Y4">
        <v>2</v>
      </c>
      <c r="Z4">
        <v>1</v>
      </c>
      <c r="AA4">
        <v>2</v>
      </c>
      <c r="AB4">
        <v>3</v>
      </c>
      <c r="AC4">
        <v>4</v>
      </c>
      <c r="AD4">
        <v>3</v>
      </c>
      <c r="AE4">
        <v>5</v>
      </c>
      <c r="AF4">
        <v>4</v>
      </c>
      <c r="AG4">
        <v>0</v>
      </c>
      <c r="AH4">
        <v>3</v>
      </c>
      <c r="AI4">
        <v>3</v>
      </c>
      <c r="AJ4">
        <v>2</v>
      </c>
      <c r="AK4">
        <v>3</v>
      </c>
      <c r="AL4">
        <v>1</v>
      </c>
      <c r="AM4">
        <v>0</v>
      </c>
      <c r="AN4">
        <v>3</v>
      </c>
      <c r="AO4">
        <v>0</v>
      </c>
      <c r="AP4">
        <v>4</v>
      </c>
      <c r="AQ4">
        <v>1</v>
      </c>
      <c r="AR4">
        <v>3</v>
      </c>
      <c r="AS4">
        <v>4</v>
      </c>
      <c r="AT4">
        <v>0</v>
      </c>
      <c r="AU4">
        <v>0</v>
      </c>
    </row>
    <row r="5" spans="1:47">
      <c r="B5" t="s">
        <v>416</v>
      </c>
      <c r="C5" t="s">
        <v>413</v>
      </c>
      <c r="D5" s="51">
        <v>1</v>
      </c>
      <c r="E5" t="s">
        <v>957</v>
      </c>
      <c r="G5" s="51">
        <v>2.75</v>
      </c>
      <c r="H5" s="51">
        <v>1.3</v>
      </c>
      <c r="I5" s="51">
        <v>2.2200000000000002</v>
      </c>
      <c r="J5" s="51">
        <v>2.41</v>
      </c>
      <c r="K5" s="51">
        <v>1.87</v>
      </c>
      <c r="L5" s="51">
        <v>1.49</v>
      </c>
      <c r="M5" s="51" t="s">
        <v>417</v>
      </c>
      <c r="N5" s="51" t="s">
        <v>418</v>
      </c>
      <c r="P5" s="51" t="s">
        <v>328</v>
      </c>
      <c r="Q5" s="51" t="s">
        <v>340</v>
      </c>
      <c r="R5" s="51">
        <v>0.71</v>
      </c>
      <c r="S5" s="51">
        <v>0.46</v>
      </c>
      <c r="T5" s="51">
        <v>0.19</v>
      </c>
      <c r="U5" s="51">
        <v>0.31</v>
      </c>
      <c r="V5" s="51">
        <v>0.71</v>
      </c>
      <c r="W5" s="51">
        <v>0.25</v>
      </c>
      <c r="X5">
        <v>1</v>
      </c>
      <c r="Y5">
        <v>2</v>
      </c>
      <c r="Z5">
        <v>3</v>
      </c>
      <c r="AA5">
        <v>2</v>
      </c>
      <c r="AB5">
        <v>1</v>
      </c>
      <c r="AC5">
        <v>3</v>
      </c>
      <c r="AD5">
        <v>2</v>
      </c>
      <c r="AE5">
        <v>4</v>
      </c>
      <c r="AF5">
        <v>3</v>
      </c>
      <c r="AG5">
        <v>3</v>
      </c>
      <c r="AH5">
        <v>1</v>
      </c>
      <c r="AI5">
        <v>3</v>
      </c>
      <c r="AJ5">
        <v>0</v>
      </c>
      <c r="AK5">
        <v>3</v>
      </c>
      <c r="AL5">
        <v>1</v>
      </c>
      <c r="AM5">
        <v>0</v>
      </c>
      <c r="AN5">
        <v>3</v>
      </c>
      <c r="AO5">
        <v>0</v>
      </c>
      <c r="AP5">
        <v>4</v>
      </c>
      <c r="AQ5">
        <v>1</v>
      </c>
      <c r="AR5">
        <v>3</v>
      </c>
      <c r="AS5">
        <v>4</v>
      </c>
      <c r="AT5">
        <v>0</v>
      </c>
      <c r="AU5">
        <v>0</v>
      </c>
    </row>
    <row r="6" spans="1:47">
      <c r="B6" t="s">
        <v>419</v>
      </c>
      <c r="C6" t="s">
        <v>413</v>
      </c>
      <c r="D6" s="51">
        <v>1</v>
      </c>
      <c r="E6" t="s">
        <v>957</v>
      </c>
      <c r="G6" s="51">
        <v>2.77</v>
      </c>
      <c r="H6" s="51">
        <v>1.33</v>
      </c>
      <c r="I6" s="51">
        <v>2.2400000000000002</v>
      </c>
      <c r="J6" s="51">
        <v>2.34</v>
      </c>
      <c r="K6" s="51">
        <v>1.82</v>
      </c>
      <c r="L6" s="51">
        <v>1.41</v>
      </c>
      <c r="M6" s="51">
        <v>0.43</v>
      </c>
      <c r="N6" s="51">
        <v>0.53</v>
      </c>
      <c r="P6" s="51">
        <v>0.91</v>
      </c>
      <c r="Q6" s="51">
        <v>0.86</v>
      </c>
      <c r="R6" s="51">
        <v>0.7</v>
      </c>
      <c r="S6" s="51">
        <v>0.47</v>
      </c>
      <c r="T6" s="51">
        <v>0.23</v>
      </c>
      <c r="U6" s="51">
        <v>0.24</v>
      </c>
      <c r="V6" s="51">
        <v>0.66</v>
      </c>
      <c r="W6" s="51">
        <v>0.26</v>
      </c>
      <c r="X6">
        <v>2</v>
      </c>
      <c r="Y6">
        <v>2</v>
      </c>
      <c r="Z6">
        <v>1</v>
      </c>
      <c r="AA6">
        <v>2</v>
      </c>
      <c r="AB6">
        <v>0</v>
      </c>
      <c r="AC6">
        <v>3</v>
      </c>
      <c r="AD6">
        <v>2</v>
      </c>
      <c r="AE6">
        <v>3</v>
      </c>
      <c r="AF6">
        <v>3</v>
      </c>
      <c r="AG6">
        <v>0</v>
      </c>
      <c r="AH6">
        <v>3</v>
      </c>
      <c r="AI6">
        <v>3</v>
      </c>
      <c r="AJ6">
        <v>2</v>
      </c>
      <c r="AK6">
        <v>3</v>
      </c>
      <c r="AL6">
        <v>3</v>
      </c>
      <c r="AM6">
        <v>1</v>
      </c>
      <c r="AN6">
        <v>2</v>
      </c>
      <c r="AO6">
        <v>4</v>
      </c>
      <c r="AP6">
        <v>3</v>
      </c>
      <c r="AQ6">
        <v>3</v>
      </c>
      <c r="AR6">
        <v>2</v>
      </c>
      <c r="AS6">
        <v>3</v>
      </c>
      <c r="AT6">
        <v>1</v>
      </c>
      <c r="AU6">
        <v>0</v>
      </c>
    </row>
    <row r="7" spans="1:47">
      <c r="B7" t="s">
        <v>420</v>
      </c>
      <c r="C7" t="s">
        <v>413</v>
      </c>
      <c r="D7" s="51">
        <v>1</v>
      </c>
      <c r="E7" t="s">
        <v>957</v>
      </c>
      <c r="G7" s="51">
        <v>2.88</v>
      </c>
      <c r="H7" s="51">
        <v>1.38</v>
      </c>
      <c r="I7" s="51">
        <v>2.31</v>
      </c>
      <c r="J7" s="51">
        <v>2.4900000000000002</v>
      </c>
      <c r="K7" s="51">
        <v>1.94</v>
      </c>
      <c r="L7" s="51">
        <v>1.55</v>
      </c>
      <c r="M7" s="51">
        <v>0.42</v>
      </c>
      <c r="N7" s="51">
        <v>0.52</v>
      </c>
      <c r="P7" s="51">
        <v>0.96</v>
      </c>
      <c r="Q7" s="51">
        <v>0.91</v>
      </c>
      <c r="R7" s="51">
        <v>0.73</v>
      </c>
      <c r="S7" s="51">
        <v>0.5</v>
      </c>
      <c r="T7" s="51">
        <v>0.22</v>
      </c>
      <c r="U7" s="51">
        <v>0.26</v>
      </c>
      <c r="V7" s="51">
        <v>0.68</v>
      </c>
      <c r="W7" s="51">
        <v>0.3</v>
      </c>
      <c r="X7">
        <v>2</v>
      </c>
      <c r="Y7">
        <v>3</v>
      </c>
      <c r="Z7">
        <v>2</v>
      </c>
      <c r="AA7">
        <v>2</v>
      </c>
      <c r="AB7">
        <v>2</v>
      </c>
      <c r="AC7">
        <v>3</v>
      </c>
      <c r="AD7">
        <v>2</v>
      </c>
      <c r="AE7">
        <v>3</v>
      </c>
      <c r="AF7">
        <v>3</v>
      </c>
      <c r="AG7">
        <v>0</v>
      </c>
      <c r="AH7">
        <v>3</v>
      </c>
      <c r="AI7">
        <v>3</v>
      </c>
      <c r="AJ7">
        <v>2</v>
      </c>
      <c r="AK7">
        <v>3</v>
      </c>
      <c r="AL7">
        <v>3</v>
      </c>
      <c r="AM7">
        <v>0</v>
      </c>
      <c r="AN7">
        <v>1</v>
      </c>
      <c r="AO7">
        <v>3</v>
      </c>
      <c r="AP7">
        <v>3</v>
      </c>
      <c r="AQ7">
        <v>3</v>
      </c>
      <c r="AR7">
        <v>3</v>
      </c>
      <c r="AS7">
        <v>4</v>
      </c>
      <c r="AT7">
        <v>0</v>
      </c>
      <c r="AU7">
        <v>0</v>
      </c>
    </row>
    <row r="8" spans="1:47">
      <c r="B8" t="s">
        <v>423</v>
      </c>
      <c r="C8" t="s">
        <v>413</v>
      </c>
      <c r="D8" s="51">
        <v>1</v>
      </c>
      <c r="E8" t="s">
        <v>957</v>
      </c>
      <c r="G8" s="51">
        <v>2.98</v>
      </c>
      <c r="H8" s="51">
        <v>1.5</v>
      </c>
      <c r="I8" s="51">
        <v>2.44</v>
      </c>
      <c r="J8" s="51">
        <v>2.57</v>
      </c>
      <c r="K8" s="51">
        <v>2.0099999999999998</v>
      </c>
      <c r="L8" s="51">
        <v>1.54</v>
      </c>
      <c r="M8" s="51">
        <v>0.44</v>
      </c>
      <c r="N8" s="51">
        <v>0.57999999999999996</v>
      </c>
      <c r="P8" s="51">
        <v>0.99</v>
      </c>
      <c r="Q8" s="51">
        <v>0.92</v>
      </c>
      <c r="R8" s="51">
        <v>0.77</v>
      </c>
      <c r="S8" s="51">
        <v>0.52</v>
      </c>
      <c r="T8" s="51">
        <v>0.26</v>
      </c>
      <c r="U8" s="51">
        <v>0.27</v>
      </c>
      <c r="V8" s="51">
        <v>0.72</v>
      </c>
      <c r="W8" s="51">
        <v>0.21</v>
      </c>
      <c r="X8">
        <v>3</v>
      </c>
      <c r="Y8">
        <v>3</v>
      </c>
      <c r="Z8">
        <v>2</v>
      </c>
      <c r="AA8">
        <v>2</v>
      </c>
      <c r="AB8">
        <v>0</v>
      </c>
      <c r="AC8">
        <v>3</v>
      </c>
      <c r="AD8">
        <v>3</v>
      </c>
      <c r="AE8">
        <v>2</v>
      </c>
      <c r="AF8">
        <v>3</v>
      </c>
      <c r="AG8">
        <v>1</v>
      </c>
      <c r="AH8">
        <v>3</v>
      </c>
      <c r="AI8">
        <v>3</v>
      </c>
      <c r="AJ8">
        <v>2</v>
      </c>
      <c r="AK8">
        <v>2</v>
      </c>
      <c r="AL8">
        <v>3</v>
      </c>
      <c r="AM8">
        <v>0</v>
      </c>
      <c r="AN8">
        <v>0</v>
      </c>
      <c r="AO8">
        <v>0</v>
      </c>
      <c r="AP8">
        <v>2</v>
      </c>
      <c r="AQ8">
        <v>2</v>
      </c>
      <c r="AR8">
        <v>1</v>
      </c>
      <c r="AS8">
        <v>3</v>
      </c>
      <c r="AT8">
        <v>0</v>
      </c>
      <c r="AU8">
        <v>0</v>
      </c>
    </row>
    <row r="9" spans="1:47">
      <c r="B9" t="s">
        <v>444</v>
      </c>
      <c r="C9" t="s">
        <v>413</v>
      </c>
      <c r="D9" s="51">
        <v>1</v>
      </c>
      <c r="E9" t="s">
        <v>957</v>
      </c>
      <c r="G9" s="51">
        <v>2.7</v>
      </c>
      <c r="H9" s="51">
        <v>1.31</v>
      </c>
      <c r="I9" s="51">
        <v>2.19</v>
      </c>
      <c r="J9" s="51">
        <v>2.2799999999999998</v>
      </c>
      <c r="K9" s="51">
        <v>1.77</v>
      </c>
      <c r="L9" s="51">
        <v>1.42</v>
      </c>
      <c r="M9" s="51">
        <v>0.39</v>
      </c>
      <c r="N9" s="51">
        <v>0.5</v>
      </c>
      <c r="P9" s="51">
        <v>0.85</v>
      </c>
      <c r="Q9" s="51">
        <v>0.86</v>
      </c>
      <c r="R9" s="51">
        <v>0.61</v>
      </c>
      <c r="S9" s="51">
        <v>0.41</v>
      </c>
      <c r="T9" s="51">
        <v>0.18</v>
      </c>
      <c r="U9" s="51">
        <v>0.24</v>
      </c>
      <c r="V9" s="51">
        <v>0.57999999999999996</v>
      </c>
      <c r="W9" s="51">
        <v>0.19</v>
      </c>
      <c r="X9">
        <v>4</v>
      </c>
      <c r="Y9">
        <v>3</v>
      </c>
      <c r="Z9">
        <v>0</v>
      </c>
      <c r="AA9">
        <v>1</v>
      </c>
      <c r="AB9">
        <v>0</v>
      </c>
      <c r="AC9">
        <v>3</v>
      </c>
      <c r="AD9">
        <v>3</v>
      </c>
      <c r="AE9">
        <v>0</v>
      </c>
      <c r="AF9">
        <v>3</v>
      </c>
      <c r="AG9">
        <v>0</v>
      </c>
      <c r="AH9">
        <v>4</v>
      </c>
      <c r="AI9">
        <v>3</v>
      </c>
      <c r="AJ9">
        <v>2</v>
      </c>
      <c r="AK9">
        <v>3</v>
      </c>
      <c r="AL9">
        <v>3</v>
      </c>
      <c r="AM9">
        <v>0</v>
      </c>
      <c r="AN9">
        <v>1</v>
      </c>
      <c r="AO9">
        <v>0</v>
      </c>
      <c r="AP9">
        <v>2</v>
      </c>
      <c r="AQ9">
        <v>1</v>
      </c>
      <c r="AR9">
        <v>3</v>
      </c>
      <c r="AS9">
        <v>4</v>
      </c>
      <c r="AT9">
        <v>0</v>
      </c>
      <c r="AU9">
        <v>0</v>
      </c>
    </row>
    <row r="10" spans="1:47">
      <c r="B10" t="s">
        <v>446</v>
      </c>
      <c r="C10" t="s">
        <v>413</v>
      </c>
      <c r="D10" s="51">
        <v>1</v>
      </c>
      <c r="E10" t="s">
        <v>957</v>
      </c>
      <c r="G10" s="51">
        <v>2.76</v>
      </c>
      <c r="H10" s="51">
        <v>1.35</v>
      </c>
      <c r="I10" s="51">
        <v>2.2400000000000002</v>
      </c>
      <c r="J10" s="51">
        <v>2.42</v>
      </c>
      <c r="K10" s="51">
        <v>1.9</v>
      </c>
      <c r="L10" s="51">
        <v>1.47</v>
      </c>
      <c r="M10" s="51">
        <v>0.43</v>
      </c>
      <c r="N10" s="51">
        <v>0.55000000000000004</v>
      </c>
      <c r="P10" s="51">
        <v>0.91</v>
      </c>
      <c r="Q10" s="51">
        <v>0.87</v>
      </c>
      <c r="R10" s="51">
        <v>0.71</v>
      </c>
      <c r="S10" s="51">
        <v>0.49</v>
      </c>
      <c r="T10" s="51">
        <v>0.23</v>
      </c>
      <c r="U10" s="51">
        <v>0.33</v>
      </c>
      <c r="V10" s="51">
        <v>0.67</v>
      </c>
      <c r="W10" s="51">
        <v>0.11</v>
      </c>
      <c r="X10">
        <v>7</v>
      </c>
      <c r="Y10">
        <v>3</v>
      </c>
      <c r="Z10">
        <v>1</v>
      </c>
      <c r="AA10">
        <v>1</v>
      </c>
      <c r="AB10">
        <v>0</v>
      </c>
      <c r="AC10">
        <v>3</v>
      </c>
      <c r="AD10">
        <v>2</v>
      </c>
      <c r="AE10">
        <v>0</v>
      </c>
      <c r="AF10">
        <v>3</v>
      </c>
      <c r="AG10">
        <v>0</v>
      </c>
      <c r="AH10">
        <v>3</v>
      </c>
      <c r="AI10">
        <v>2</v>
      </c>
      <c r="AJ10">
        <v>3</v>
      </c>
      <c r="AK10">
        <v>3</v>
      </c>
      <c r="AL10">
        <v>2</v>
      </c>
      <c r="AM10">
        <v>0</v>
      </c>
      <c r="AN10">
        <v>1</v>
      </c>
      <c r="AO10">
        <v>0</v>
      </c>
      <c r="AP10">
        <v>1</v>
      </c>
      <c r="AQ10">
        <v>3</v>
      </c>
      <c r="AR10">
        <v>2</v>
      </c>
      <c r="AS10">
        <v>2</v>
      </c>
      <c r="AT10">
        <v>0</v>
      </c>
      <c r="AU10">
        <v>1</v>
      </c>
    </row>
    <row r="11" spans="1:47">
      <c r="B11" t="s">
        <v>450</v>
      </c>
      <c r="C11" t="s">
        <v>413</v>
      </c>
      <c r="D11" s="51">
        <v>1</v>
      </c>
      <c r="E11" t="s">
        <v>957</v>
      </c>
      <c r="G11" s="51">
        <v>2.92</v>
      </c>
      <c r="H11" s="51">
        <v>1.46</v>
      </c>
      <c r="I11" s="51">
        <v>2.42</v>
      </c>
      <c r="J11" s="51">
        <v>2.4700000000000002</v>
      </c>
      <c r="K11" s="51">
        <v>1.95</v>
      </c>
      <c r="L11" s="51">
        <v>1.52</v>
      </c>
      <c r="M11" s="51">
        <v>0.44</v>
      </c>
      <c r="N11" s="51">
        <v>0.52</v>
      </c>
      <c r="P11" s="51">
        <v>0.92</v>
      </c>
      <c r="Q11" s="51">
        <v>0.91</v>
      </c>
      <c r="R11" s="51">
        <v>0.71</v>
      </c>
      <c r="S11" s="51">
        <v>0.48</v>
      </c>
      <c r="T11" s="51">
        <v>0.24</v>
      </c>
      <c r="U11" s="51">
        <v>0.3</v>
      </c>
      <c r="V11" s="51">
        <v>0.7</v>
      </c>
      <c r="W11" s="51">
        <v>0.23</v>
      </c>
      <c r="X11">
        <v>2</v>
      </c>
      <c r="Y11">
        <v>3</v>
      </c>
      <c r="Z11">
        <v>1</v>
      </c>
      <c r="AA11">
        <v>3</v>
      </c>
      <c r="AB11">
        <v>1</v>
      </c>
      <c r="AC11">
        <v>3</v>
      </c>
      <c r="AD11">
        <v>2</v>
      </c>
      <c r="AE11">
        <v>3</v>
      </c>
      <c r="AF11">
        <v>3</v>
      </c>
      <c r="AG11">
        <v>2</v>
      </c>
      <c r="AH11">
        <v>2</v>
      </c>
      <c r="AI11">
        <v>3</v>
      </c>
      <c r="AJ11">
        <v>1</v>
      </c>
      <c r="AK11">
        <v>3</v>
      </c>
      <c r="AL11">
        <v>3</v>
      </c>
      <c r="AM11">
        <v>0</v>
      </c>
      <c r="AN11">
        <v>1</v>
      </c>
      <c r="AO11">
        <v>3</v>
      </c>
      <c r="AP11">
        <v>2</v>
      </c>
      <c r="AQ11">
        <v>2</v>
      </c>
      <c r="AR11">
        <v>2</v>
      </c>
      <c r="AS11">
        <v>2</v>
      </c>
      <c r="AT11">
        <v>3</v>
      </c>
      <c r="AU11">
        <v>0</v>
      </c>
    </row>
    <row r="12" spans="1:47">
      <c r="B12" t="s">
        <v>451</v>
      </c>
      <c r="C12" t="s">
        <v>413</v>
      </c>
      <c r="D12" s="51">
        <v>1</v>
      </c>
      <c r="E12" t="s">
        <v>957</v>
      </c>
      <c r="G12" s="51">
        <v>2.88</v>
      </c>
      <c r="H12" s="51">
        <v>1.41</v>
      </c>
      <c r="I12" s="51">
        <v>2.37</v>
      </c>
      <c r="J12" s="51">
        <v>2.4500000000000002</v>
      </c>
      <c r="K12" s="51">
        <v>1.94</v>
      </c>
      <c r="L12" s="51">
        <v>1.5</v>
      </c>
      <c r="M12" s="51">
        <v>0.39</v>
      </c>
      <c r="N12" s="51">
        <v>0.47</v>
      </c>
      <c r="P12" s="51">
        <v>0.97</v>
      </c>
      <c r="Q12" s="51">
        <v>0.82</v>
      </c>
      <c r="R12" s="51">
        <v>0.75</v>
      </c>
      <c r="S12" s="51">
        <v>0.54</v>
      </c>
      <c r="T12" s="51">
        <v>0.25</v>
      </c>
      <c r="U12" s="51">
        <v>0.27</v>
      </c>
      <c r="V12" s="51">
        <v>0.66</v>
      </c>
      <c r="W12" s="51">
        <v>0.14000000000000001</v>
      </c>
      <c r="X12">
        <v>6</v>
      </c>
      <c r="Y12">
        <v>2</v>
      </c>
      <c r="Z12">
        <v>0</v>
      </c>
      <c r="AA12">
        <v>1</v>
      </c>
      <c r="AB12">
        <v>0</v>
      </c>
      <c r="AC12">
        <v>2</v>
      </c>
      <c r="AD12">
        <v>3</v>
      </c>
      <c r="AE12">
        <v>0</v>
      </c>
      <c r="AF12">
        <v>3</v>
      </c>
      <c r="AG12">
        <v>1</v>
      </c>
      <c r="AH12">
        <v>3</v>
      </c>
      <c r="AI12">
        <v>3</v>
      </c>
      <c r="AJ12">
        <v>2</v>
      </c>
      <c r="AK12">
        <v>3</v>
      </c>
      <c r="AL12">
        <v>4</v>
      </c>
      <c r="AM12">
        <v>0</v>
      </c>
      <c r="AN12">
        <v>0</v>
      </c>
      <c r="AO12">
        <v>0</v>
      </c>
      <c r="AP12">
        <v>1</v>
      </c>
      <c r="AQ12">
        <v>3</v>
      </c>
      <c r="AR12">
        <v>3</v>
      </c>
      <c r="AS12">
        <v>1</v>
      </c>
      <c r="AT12">
        <v>0</v>
      </c>
      <c r="AU12">
        <v>0</v>
      </c>
    </row>
    <row r="13" spans="1:47">
      <c r="B13" t="s">
        <v>452</v>
      </c>
      <c r="C13" t="s">
        <v>413</v>
      </c>
      <c r="D13" s="51">
        <v>1</v>
      </c>
      <c r="E13" t="s">
        <v>957</v>
      </c>
      <c r="G13" s="51">
        <v>2.84</v>
      </c>
      <c r="H13" s="51">
        <v>1.4</v>
      </c>
      <c r="I13" s="51">
        <v>2.35</v>
      </c>
      <c r="J13" s="51">
        <v>2.42</v>
      </c>
      <c r="K13" s="51">
        <v>1.93</v>
      </c>
      <c r="L13" s="51">
        <v>1.44</v>
      </c>
      <c r="M13" s="51">
        <v>0.43</v>
      </c>
      <c r="N13" s="51">
        <v>0.57999999999999996</v>
      </c>
      <c r="P13" s="51">
        <v>0.94</v>
      </c>
      <c r="Q13" s="51">
        <v>0.9</v>
      </c>
      <c r="R13" s="51">
        <v>0.72</v>
      </c>
      <c r="S13" s="51">
        <v>0.45</v>
      </c>
      <c r="T13" s="51">
        <v>0.21</v>
      </c>
      <c r="U13" s="51">
        <v>0.28999999999999998</v>
      </c>
      <c r="V13" s="51">
        <v>0.69</v>
      </c>
      <c r="W13" s="51">
        <v>0.18</v>
      </c>
      <c r="X13">
        <v>2</v>
      </c>
      <c r="Y13">
        <v>3</v>
      </c>
      <c r="Z13">
        <v>3</v>
      </c>
      <c r="AA13">
        <v>2</v>
      </c>
      <c r="AB13">
        <v>1</v>
      </c>
      <c r="AC13">
        <v>4</v>
      </c>
      <c r="AD13">
        <v>2</v>
      </c>
      <c r="AE13">
        <v>1</v>
      </c>
      <c r="AF13">
        <v>3</v>
      </c>
      <c r="AG13">
        <v>0</v>
      </c>
      <c r="AH13">
        <v>2</v>
      </c>
      <c r="AI13">
        <v>3</v>
      </c>
      <c r="AJ13">
        <v>1</v>
      </c>
      <c r="AK13">
        <v>3</v>
      </c>
      <c r="AL13">
        <v>3</v>
      </c>
      <c r="AM13">
        <v>0</v>
      </c>
      <c r="AN13">
        <v>0</v>
      </c>
      <c r="AO13">
        <v>0</v>
      </c>
      <c r="AP13">
        <v>2</v>
      </c>
      <c r="AQ13">
        <v>2</v>
      </c>
      <c r="AR13">
        <v>2</v>
      </c>
      <c r="AS13">
        <v>2</v>
      </c>
      <c r="AT13">
        <v>2</v>
      </c>
      <c r="AU13">
        <v>1</v>
      </c>
    </row>
    <row r="14" spans="1:47">
      <c r="B14" t="s">
        <v>649</v>
      </c>
      <c r="C14" t="s">
        <v>413</v>
      </c>
      <c r="D14" s="51" t="s">
        <v>404</v>
      </c>
      <c r="E14" t="s">
        <v>957</v>
      </c>
      <c r="G14" s="51">
        <v>2.82</v>
      </c>
      <c r="H14" s="51">
        <v>1.48</v>
      </c>
      <c r="I14" s="51">
        <v>2.4</v>
      </c>
      <c r="J14" s="51">
        <v>2.4</v>
      </c>
      <c r="K14" s="51">
        <v>1.96</v>
      </c>
      <c r="L14" s="51">
        <v>1.42</v>
      </c>
      <c r="M14" s="51">
        <v>0.47</v>
      </c>
      <c r="N14" s="51">
        <v>0.61</v>
      </c>
      <c r="P14" s="51">
        <v>1.05</v>
      </c>
      <c r="Q14" s="51">
        <v>1.1599999999999999</v>
      </c>
      <c r="R14" s="51">
        <v>0.83</v>
      </c>
      <c r="S14" s="51">
        <v>0.56999999999999995</v>
      </c>
      <c r="T14" s="51">
        <v>0.26</v>
      </c>
      <c r="U14" s="51">
        <v>0.28000000000000003</v>
      </c>
      <c r="V14" s="51">
        <v>0.7</v>
      </c>
      <c r="W14" s="51">
        <v>0.18</v>
      </c>
      <c r="X14">
        <v>1</v>
      </c>
      <c r="Y14">
        <v>1</v>
      </c>
      <c r="Z14">
        <v>0</v>
      </c>
      <c r="AA14">
        <v>3</v>
      </c>
      <c r="AB14">
        <v>4</v>
      </c>
      <c r="AC14">
        <v>3</v>
      </c>
      <c r="AD14">
        <v>1</v>
      </c>
      <c r="AE14">
        <v>0</v>
      </c>
      <c r="AF14">
        <v>3</v>
      </c>
      <c r="AG14">
        <v>0</v>
      </c>
      <c r="AH14">
        <v>1</v>
      </c>
      <c r="AI14">
        <v>3</v>
      </c>
      <c r="AJ14">
        <v>3</v>
      </c>
      <c r="AK14">
        <v>3</v>
      </c>
      <c r="AL14">
        <v>1</v>
      </c>
      <c r="AM14">
        <v>0</v>
      </c>
      <c r="AN14">
        <v>2</v>
      </c>
      <c r="AO14">
        <v>0</v>
      </c>
      <c r="AP14">
        <v>2</v>
      </c>
      <c r="AQ14">
        <v>1</v>
      </c>
      <c r="AR14">
        <v>3</v>
      </c>
      <c r="AS14">
        <v>0</v>
      </c>
      <c r="AT14">
        <v>0</v>
      </c>
      <c r="AU14">
        <v>1</v>
      </c>
    </row>
    <row r="15" spans="1:47">
      <c r="B15" t="s">
        <v>650</v>
      </c>
      <c r="C15" t="s">
        <v>413</v>
      </c>
      <c r="D15" s="51" t="s">
        <v>404</v>
      </c>
      <c r="E15" t="s">
        <v>957</v>
      </c>
      <c r="G15" s="51">
        <v>3.06</v>
      </c>
      <c r="H15" s="51">
        <v>1.6</v>
      </c>
      <c r="I15" s="51">
        <v>2.57</v>
      </c>
      <c r="J15" s="51">
        <v>2.54</v>
      </c>
      <c r="K15" s="51">
        <v>2.06</v>
      </c>
      <c r="L15" s="51">
        <v>1.5</v>
      </c>
      <c r="M15" s="51">
        <v>0.56000000000000005</v>
      </c>
      <c r="N15" s="51">
        <v>0.62</v>
      </c>
      <c r="P15" s="51">
        <v>1.08</v>
      </c>
      <c r="Q15" s="51">
        <v>1.08</v>
      </c>
      <c r="R15" s="51">
        <v>0.84</v>
      </c>
      <c r="S15" s="51">
        <v>0.55000000000000004</v>
      </c>
      <c r="T15" s="51">
        <v>0.25</v>
      </c>
      <c r="U15" s="51">
        <v>0.38</v>
      </c>
      <c r="V15" s="51">
        <v>0.8</v>
      </c>
      <c r="W15" s="51">
        <v>0.18</v>
      </c>
      <c r="X15">
        <v>2</v>
      </c>
      <c r="Y15">
        <v>1</v>
      </c>
      <c r="Z15">
        <v>1</v>
      </c>
      <c r="AA15">
        <v>3</v>
      </c>
      <c r="AB15">
        <v>0</v>
      </c>
      <c r="AC15">
        <v>2</v>
      </c>
      <c r="AD15">
        <v>2</v>
      </c>
      <c r="AF15">
        <v>3</v>
      </c>
      <c r="AG15">
        <v>0</v>
      </c>
      <c r="AH15">
        <v>3</v>
      </c>
      <c r="AI15">
        <v>3</v>
      </c>
      <c r="AJ15">
        <v>2</v>
      </c>
      <c r="AK15">
        <v>3</v>
      </c>
      <c r="AL15">
        <v>1</v>
      </c>
      <c r="AO15">
        <v>0</v>
      </c>
      <c r="AQ15">
        <v>3</v>
      </c>
      <c r="AR15">
        <v>3</v>
      </c>
      <c r="AT15">
        <v>0</v>
      </c>
      <c r="AU15">
        <v>0</v>
      </c>
    </row>
    <row r="16" spans="1:47">
      <c r="B16" t="s">
        <v>177</v>
      </c>
      <c r="C16" t="s">
        <v>131</v>
      </c>
      <c r="D16" s="51">
        <v>1</v>
      </c>
      <c r="E16" t="s">
        <v>958</v>
      </c>
      <c r="H16" s="51" t="s">
        <v>251</v>
      </c>
      <c r="I16" s="51" t="s">
        <v>252</v>
      </c>
      <c r="K16" s="51" t="s">
        <v>253</v>
      </c>
      <c r="M16" s="51" t="s">
        <v>256</v>
      </c>
      <c r="N16" s="51" t="s">
        <v>228</v>
      </c>
      <c r="P16" s="51" t="s">
        <v>254</v>
      </c>
      <c r="Q16" s="51" t="s">
        <v>255</v>
      </c>
    </row>
    <row r="17" spans="2:47">
      <c r="B17" t="s">
        <v>186</v>
      </c>
      <c r="C17" t="s">
        <v>131</v>
      </c>
      <c r="D17" s="51">
        <v>2</v>
      </c>
      <c r="E17" t="s">
        <v>959</v>
      </c>
      <c r="G17" s="51" t="s">
        <v>260</v>
      </c>
      <c r="H17" s="51" t="s">
        <v>258</v>
      </c>
      <c r="I17" s="51" t="s">
        <v>259</v>
      </c>
      <c r="J17" s="51" t="s">
        <v>261</v>
      </c>
      <c r="K17" s="51" t="s">
        <v>262</v>
      </c>
      <c r="L17" s="51" t="s">
        <v>229</v>
      </c>
      <c r="M17" s="51" t="s">
        <v>244</v>
      </c>
      <c r="N17" s="51" t="s">
        <v>263</v>
      </c>
      <c r="P17" s="51" t="s">
        <v>190</v>
      </c>
      <c r="Q17" s="51" t="s">
        <v>189</v>
      </c>
      <c r="R17" s="51">
        <v>0.79</v>
      </c>
      <c r="S17" s="51">
        <v>0.54</v>
      </c>
      <c r="T17" s="51">
        <v>0.22</v>
      </c>
      <c r="U17" s="51">
        <v>0.32</v>
      </c>
      <c r="V17" s="51">
        <v>0.77</v>
      </c>
      <c r="W17" s="51">
        <v>0.24</v>
      </c>
      <c r="X17">
        <v>5</v>
      </c>
      <c r="Y17">
        <v>2</v>
      </c>
      <c r="Z17">
        <v>0</v>
      </c>
      <c r="AA17">
        <v>2</v>
      </c>
      <c r="AB17">
        <v>1</v>
      </c>
      <c r="AC17">
        <v>3</v>
      </c>
      <c r="AD17">
        <v>1</v>
      </c>
      <c r="AE17">
        <v>3</v>
      </c>
      <c r="AF17">
        <v>3</v>
      </c>
      <c r="AG17">
        <v>0</v>
      </c>
      <c r="AH17">
        <v>1</v>
      </c>
      <c r="AI17">
        <v>3</v>
      </c>
      <c r="AJ17">
        <v>2</v>
      </c>
      <c r="AK17">
        <v>3</v>
      </c>
      <c r="AL17">
        <v>1</v>
      </c>
      <c r="AM17">
        <v>1</v>
      </c>
      <c r="AN17">
        <v>0</v>
      </c>
      <c r="AO17">
        <v>0</v>
      </c>
      <c r="AP17">
        <v>3</v>
      </c>
      <c r="AQ17">
        <v>2</v>
      </c>
      <c r="AR17">
        <v>2</v>
      </c>
      <c r="AS17">
        <v>3</v>
      </c>
      <c r="AT17">
        <v>1</v>
      </c>
      <c r="AU17">
        <v>0</v>
      </c>
    </row>
    <row r="18" spans="2:47">
      <c r="B18" t="s">
        <v>194</v>
      </c>
      <c r="C18" t="s">
        <v>131</v>
      </c>
      <c r="D18" s="51">
        <v>2</v>
      </c>
      <c r="E18" t="s">
        <v>960</v>
      </c>
      <c r="G18" s="51" t="s">
        <v>270</v>
      </c>
      <c r="H18" s="51" t="s">
        <v>269</v>
      </c>
      <c r="I18" s="51" t="s">
        <v>271</v>
      </c>
      <c r="J18" s="51">
        <v>2.63</v>
      </c>
      <c r="K18" s="51" t="s">
        <v>268</v>
      </c>
      <c r="L18" s="51">
        <v>1.62</v>
      </c>
      <c r="M18" s="51" t="s">
        <v>233</v>
      </c>
      <c r="N18" s="51" t="s">
        <v>256</v>
      </c>
      <c r="P18" s="51" t="s">
        <v>201</v>
      </c>
      <c r="Q18" s="51" t="s">
        <v>202</v>
      </c>
      <c r="R18" s="51">
        <v>0.84</v>
      </c>
      <c r="S18" s="51">
        <v>0.59</v>
      </c>
      <c r="T18" s="51">
        <v>0.39</v>
      </c>
      <c r="U18" s="51">
        <v>0.42</v>
      </c>
      <c r="V18" s="51">
        <v>0.82</v>
      </c>
      <c r="W18" s="51">
        <v>0.25</v>
      </c>
      <c r="X18">
        <v>2</v>
      </c>
      <c r="Y18">
        <v>3</v>
      </c>
      <c r="Z18">
        <v>5</v>
      </c>
      <c r="AA18">
        <v>3</v>
      </c>
      <c r="AB18">
        <v>0</v>
      </c>
      <c r="AC18">
        <v>3</v>
      </c>
      <c r="AD18">
        <v>0</v>
      </c>
      <c r="AE18">
        <v>0</v>
      </c>
      <c r="AF18">
        <v>3</v>
      </c>
      <c r="AG18">
        <v>3</v>
      </c>
      <c r="AH18">
        <v>3</v>
      </c>
      <c r="AI18">
        <v>3</v>
      </c>
      <c r="AJ18">
        <v>3</v>
      </c>
      <c r="AK18">
        <v>5</v>
      </c>
      <c r="AL18">
        <v>4</v>
      </c>
      <c r="AM18">
        <v>0</v>
      </c>
      <c r="AN18">
        <v>0</v>
      </c>
      <c r="AO18">
        <v>2</v>
      </c>
      <c r="AP18">
        <v>3</v>
      </c>
      <c r="AQ18">
        <v>3</v>
      </c>
      <c r="AR18">
        <v>3</v>
      </c>
      <c r="AS18">
        <v>4</v>
      </c>
      <c r="AT18">
        <v>3</v>
      </c>
      <c r="AU18">
        <v>1</v>
      </c>
    </row>
    <row r="19" spans="2:47">
      <c r="B19" t="s">
        <v>194</v>
      </c>
      <c r="C19" t="s">
        <v>131</v>
      </c>
      <c r="D19" s="51">
        <v>1</v>
      </c>
      <c r="E19" t="s">
        <v>957</v>
      </c>
      <c r="G19" s="51">
        <v>2.91</v>
      </c>
      <c r="H19" s="51">
        <v>1.52</v>
      </c>
      <c r="I19" s="51">
        <v>2.39</v>
      </c>
      <c r="J19" s="51">
        <v>2.48</v>
      </c>
      <c r="K19" s="51">
        <v>1.96</v>
      </c>
      <c r="L19" s="51">
        <v>1.52</v>
      </c>
      <c r="M19" s="51" t="s">
        <v>199</v>
      </c>
      <c r="N19" s="51" t="s">
        <v>200</v>
      </c>
      <c r="P19" s="51" t="s">
        <v>195</v>
      </c>
      <c r="Q19" s="51" t="s">
        <v>195</v>
      </c>
      <c r="R19" s="51">
        <v>0.86</v>
      </c>
      <c r="S19" s="51">
        <v>0.56000000000000005</v>
      </c>
      <c r="T19" s="51">
        <v>0.43</v>
      </c>
      <c r="U19" s="51">
        <v>0.4</v>
      </c>
      <c r="V19" s="51">
        <v>0.82</v>
      </c>
      <c r="W19" s="51">
        <v>0.23</v>
      </c>
      <c r="X19">
        <v>2</v>
      </c>
      <c r="Y19">
        <v>2</v>
      </c>
      <c r="Z19">
        <v>4</v>
      </c>
      <c r="AA19">
        <v>3</v>
      </c>
      <c r="AB19">
        <v>3</v>
      </c>
      <c r="AC19">
        <v>4</v>
      </c>
      <c r="AD19">
        <v>3</v>
      </c>
      <c r="AE19">
        <v>2</v>
      </c>
      <c r="AF19">
        <v>3</v>
      </c>
      <c r="AG19">
        <v>3</v>
      </c>
      <c r="AH19">
        <v>4</v>
      </c>
      <c r="AI19">
        <v>3</v>
      </c>
      <c r="AJ19">
        <v>2</v>
      </c>
      <c r="AK19">
        <v>5</v>
      </c>
      <c r="AL19">
        <v>4</v>
      </c>
      <c r="AM19">
        <v>0</v>
      </c>
      <c r="AN19">
        <v>1</v>
      </c>
      <c r="AO19">
        <v>3</v>
      </c>
      <c r="AP19">
        <v>3</v>
      </c>
      <c r="AQ19">
        <v>4</v>
      </c>
      <c r="AR19">
        <v>3</v>
      </c>
      <c r="AS19">
        <v>4</v>
      </c>
      <c r="AT19">
        <v>3</v>
      </c>
      <c r="AU19">
        <v>2</v>
      </c>
    </row>
    <row r="20" spans="2:47">
      <c r="B20" t="s">
        <v>210</v>
      </c>
      <c r="C20" t="s">
        <v>131</v>
      </c>
      <c r="D20" s="51">
        <v>1</v>
      </c>
      <c r="E20" t="s">
        <v>961</v>
      </c>
      <c r="G20" s="51" t="s">
        <v>273</v>
      </c>
      <c r="H20" s="51">
        <v>1.42</v>
      </c>
      <c r="I20" s="51">
        <v>2.41</v>
      </c>
      <c r="J20" s="51" t="s">
        <v>275</v>
      </c>
      <c r="K20" s="51" t="s">
        <v>211</v>
      </c>
      <c r="L20" s="51" t="s">
        <v>274</v>
      </c>
      <c r="M20" s="51" t="s">
        <v>212</v>
      </c>
      <c r="N20" s="51" t="s">
        <v>182</v>
      </c>
      <c r="P20" s="51" t="s">
        <v>202</v>
      </c>
      <c r="Q20" s="51" t="s">
        <v>195</v>
      </c>
      <c r="R20" s="51">
        <v>0.82</v>
      </c>
      <c r="S20" s="51">
        <v>0.49</v>
      </c>
      <c r="T20" s="51">
        <v>0.34</v>
      </c>
      <c r="U20" s="51">
        <v>0.34</v>
      </c>
      <c r="V20" s="51">
        <v>0.77</v>
      </c>
      <c r="W20" s="51">
        <v>0.19</v>
      </c>
      <c r="X20">
        <v>3</v>
      </c>
      <c r="Y20">
        <v>2</v>
      </c>
      <c r="Z20">
        <v>1</v>
      </c>
      <c r="AA20">
        <v>2</v>
      </c>
      <c r="AB20">
        <v>0</v>
      </c>
      <c r="AC20">
        <v>1</v>
      </c>
      <c r="AD20">
        <v>2</v>
      </c>
      <c r="AE20">
        <v>3</v>
      </c>
      <c r="AF20">
        <v>3</v>
      </c>
      <c r="AG20">
        <v>0</v>
      </c>
      <c r="AH20">
        <v>3</v>
      </c>
      <c r="AI20">
        <v>3</v>
      </c>
      <c r="AJ20">
        <v>0</v>
      </c>
      <c r="AK20">
        <v>5</v>
      </c>
      <c r="AL20">
        <v>3</v>
      </c>
      <c r="AM20">
        <v>1</v>
      </c>
      <c r="AN20">
        <v>0</v>
      </c>
      <c r="AO20">
        <v>1</v>
      </c>
      <c r="AP20">
        <v>2</v>
      </c>
      <c r="AQ20">
        <v>2</v>
      </c>
      <c r="AR20">
        <v>3</v>
      </c>
      <c r="AS20">
        <v>3</v>
      </c>
      <c r="AT20">
        <v>1</v>
      </c>
      <c r="AU20">
        <v>0</v>
      </c>
    </row>
    <row r="21" spans="2:47">
      <c r="B21" t="s">
        <v>207</v>
      </c>
      <c r="C21" t="s">
        <v>131</v>
      </c>
      <c r="D21" s="51">
        <v>1</v>
      </c>
      <c r="E21" t="s">
        <v>962</v>
      </c>
      <c r="H21" s="51">
        <v>1.54</v>
      </c>
      <c r="M21" s="51" t="s">
        <v>215</v>
      </c>
      <c r="N21" s="51" t="s">
        <v>216</v>
      </c>
      <c r="P21" s="51" t="s">
        <v>217</v>
      </c>
      <c r="Q21" s="51">
        <v>1.01</v>
      </c>
      <c r="R21" s="51">
        <v>0.84</v>
      </c>
      <c r="S21" s="51">
        <v>0.54</v>
      </c>
      <c r="T21" s="51">
        <v>0.35</v>
      </c>
      <c r="U21" s="51">
        <v>0.33</v>
      </c>
      <c r="V21" s="51">
        <v>0.79</v>
      </c>
      <c r="W21" s="51">
        <v>0.24</v>
      </c>
      <c r="X21">
        <v>6</v>
      </c>
      <c r="Y21">
        <v>1</v>
      </c>
      <c r="Z21">
        <v>2</v>
      </c>
      <c r="AA21">
        <v>1</v>
      </c>
      <c r="AB21">
        <v>0</v>
      </c>
      <c r="AC21">
        <v>2</v>
      </c>
      <c r="AD21">
        <v>2</v>
      </c>
      <c r="AE21">
        <v>1</v>
      </c>
      <c r="AF21">
        <v>1</v>
      </c>
      <c r="AG21">
        <v>1</v>
      </c>
      <c r="AH21">
        <v>2</v>
      </c>
      <c r="AI21">
        <v>1</v>
      </c>
      <c r="AJ21">
        <v>0</v>
      </c>
      <c r="AK21">
        <v>4</v>
      </c>
      <c r="AL21">
        <v>0</v>
      </c>
      <c r="AM21">
        <v>0</v>
      </c>
      <c r="AN21">
        <v>1</v>
      </c>
      <c r="AO21">
        <v>0</v>
      </c>
      <c r="AP21">
        <v>3</v>
      </c>
      <c r="AQ21">
        <v>0</v>
      </c>
      <c r="AR21">
        <v>3</v>
      </c>
      <c r="AS21">
        <v>1</v>
      </c>
      <c r="AT21">
        <v>1</v>
      </c>
      <c r="AU21">
        <v>2</v>
      </c>
    </row>
    <row r="22" spans="2:47">
      <c r="B22" t="s">
        <v>311</v>
      </c>
      <c r="C22" t="s">
        <v>131</v>
      </c>
      <c r="D22" s="51">
        <v>1</v>
      </c>
      <c r="E22" t="s">
        <v>963</v>
      </c>
      <c r="H22" s="51" t="s">
        <v>280</v>
      </c>
      <c r="M22" s="51" t="s">
        <v>279</v>
      </c>
      <c r="N22" s="51" t="s">
        <v>245</v>
      </c>
      <c r="P22" s="51" t="s">
        <v>218</v>
      </c>
      <c r="Q22" s="51" t="s">
        <v>201</v>
      </c>
      <c r="R22" s="51">
        <v>0.84</v>
      </c>
      <c r="S22" s="51">
        <v>0.55000000000000004</v>
      </c>
      <c r="T22" s="51">
        <v>0.31</v>
      </c>
      <c r="U22" s="51">
        <v>0.32</v>
      </c>
      <c r="V22" s="51">
        <v>0.77</v>
      </c>
      <c r="W22" s="51">
        <v>0.22</v>
      </c>
      <c r="X22">
        <v>1</v>
      </c>
      <c r="Y22">
        <v>2</v>
      </c>
      <c r="Z22">
        <v>0</v>
      </c>
      <c r="AA22">
        <v>3</v>
      </c>
      <c r="AB22">
        <v>4</v>
      </c>
      <c r="AC22">
        <v>1</v>
      </c>
      <c r="AD22">
        <v>0</v>
      </c>
      <c r="AE22">
        <v>2</v>
      </c>
      <c r="AF22">
        <v>3</v>
      </c>
      <c r="AG22">
        <v>4</v>
      </c>
      <c r="AH22">
        <v>3</v>
      </c>
      <c r="AI22">
        <v>3</v>
      </c>
      <c r="AJ22">
        <v>3</v>
      </c>
      <c r="AK22">
        <v>3</v>
      </c>
      <c r="AL22">
        <v>4</v>
      </c>
      <c r="AM22">
        <v>0</v>
      </c>
      <c r="AN22">
        <v>2</v>
      </c>
      <c r="AO22">
        <v>0</v>
      </c>
      <c r="AP22">
        <v>3</v>
      </c>
      <c r="AQ22">
        <v>3</v>
      </c>
      <c r="AR22">
        <v>3</v>
      </c>
      <c r="AS22">
        <v>2</v>
      </c>
      <c r="AT22">
        <v>1</v>
      </c>
      <c r="AU22">
        <v>1</v>
      </c>
    </row>
    <row r="23" spans="2:47">
      <c r="B23" t="s">
        <v>221</v>
      </c>
      <c r="C23" t="s">
        <v>131</v>
      </c>
      <c r="D23" s="51">
        <v>1</v>
      </c>
      <c r="E23" t="s">
        <v>964</v>
      </c>
      <c r="P23" s="51" t="s">
        <v>190</v>
      </c>
      <c r="Q23" s="51" t="s">
        <v>191</v>
      </c>
      <c r="R23" s="51">
        <v>0.78</v>
      </c>
      <c r="S23" s="51">
        <v>0.55000000000000004</v>
      </c>
      <c r="T23" s="51">
        <v>0.24</v>
      </c>
      <c r="U23" s="51">
        <v>0.3</v>
      </c>
      <c r="V23" s="51">
        <v>0.74</v>
      </c>
      <c r="W23" s="51">
        <v>0.26</v>
      </c>
      <c r="X23">
        <v>3</v>
      </c>
      <c r="Y23">
        <v>1</v>
      </c>
      <c r="Z23">
        <v>0</v>
      </c>
      <c r="AA23">
        <v>2</v>
      </c>
      <c r="AB23">
        <v>0</v>
      </c>
      <c r="AC23">
        <v>3</v>
      </c>
      <c r="AD23">
        <v>3</v>
      </c>
      <c r="AE23">
        <v>0</v>
      </c>
      <c r="AF23">
        <v>3</v>
      </c>
      <c r="AG23">
        <v>2</v>
      </c>
      <c r="AH23">
        <v>4</v>
      </c>
      <c r="AI23">
        <v>3</v>
      </c>
      <c r="AJ23">
        <v>2</v>
      </c>
      <c r="AK23">
        <v>3</v>
      </c>
      <c r="AL23">
        <v>1</v>
      </c>
      <c r="AM23">
        <v>1</v>
      </c>
      <c r="AN23">
        <v>0</v>
      </c>
      <c r="AO23">
        <v>1</v>
      </c>
      <c r="AP23">
        <v>5</v>
      </c>
      <c r="AQ23">
        <v>2</v>
      </c>
      <c r="AR23">
        <v>3</v>
      </c>
      <c r="AS23">
        <v>3</v>
      </c>
      <c r="AT23">
        <v>0</v>
      </c>
      <c r="AU23">
        <v>2</v>
      </c>
    </row>
    <row r="24" spans="2:47">
      <c r="B24" t="s">
        <v>223</v>
      </c>
      <c r="C24" t="s">
        <v>131</v>
      </c>
      <c r="D24" s="51">
        <v>1</v>
      </c>
      <c r="E24" t="s">
        <v>963</v>
      </c>
      <c r="H24" s="51" t="s">
        <v>282</v>
      </c>
      <c r="M24" s="51" t="s">
        <v>243</v>
      </c>
      <c r="N24" s="51" t="s">
        <v>281</v>
      </c>
      <c r="P24" s="51">
        <v>1</v>
      </c>
      <c r="Q24" s="51">
        <v>1.02</v>
      </c>
      <c r="T24" s="51">
        <v>0.3</v>
      </c>
      <c r="U24" s="51">
        <v>0.38</v>
      </c>
      <c r="V24" s="51">
        <v>0.81</v>
      </c>
      <c r="W24" s="51">
        <v>0.21</v>
      </c>
      <c r="X24">
        <v>5</v>
      </c>
      <c r="Y24">
        <v>3</v>
      </c>
      <c r="Z24">
        <v>2</v>
      </c>
      <c r="AA24">
        <v>2</v>
      </c>
      <c r="AB24">
        <v>1</v>
      </c>
      <c r="AC24">
        <v>3</v>
      </c>
      <c r="AD24">
        <v>3</v>
      </c>
      <c r="AE24">
        <v>0</v>
      </c>
      <c r="AF24">
        <v>3</v>
      </c>
      <c r="AG24">
        <v>2</v>
      </c>
      <c r="AH24">
        <v>3</v>
      </c>
      <c r="AI24">
        <v>3</v>
      </c>
      <c r="AJ24">
        <v>1</v>
      </c>
      <c r="AK24">
        <v>3</v>
      </c>
      <c r="AL24">
        <v>3</v>
      </c>
      <c r="AM24">
        <v>1</v>
      </c>
      <c r="AP24">
        <v>2</v>
      </c>
      <c r="AS24">
        <v>1</v>
      </c>
      <c r="AU24">
        <v>0</v>
      </c>
    </row>
    <row r="25" spans="2:47">
      <c r="B25" t="s">
        <v>223</v>
      </c>
      <c r="C25" t="s">
        <v>131</v>
      </c>
      <c r="D25" s="51">
        <v>2</v>
      </c>
      <c r="E25" t="s">
        <v>964</v>
      </c>
      <c r="P25" s="51">
        <v>1.1299999999999999</v>
      </c>
      <c r="Q25" s="51">
        <v>1.1399999999999999</v>
      </c>
      <c r="R25" s="51">
        <v>0.94</v>
      </c>
      <c r="S25" s="51">
        <v>0.63</v>
      </c>
      <c r="T25" s="51">
        <v>0.33</v>
      </c>
      <c r="U25" s="51">
        <v>0.27</v>
      </c>
      <c r="V25" s="51">
        <v>0.76</v>
      </c>
      <c r="W25" s="51">
        <v>0.27</v>
      </c>
      <c r="X25">
        <v>4</v>
      </c>
      <c r="Y25">
        <v>2</v>
      </c>
      <c r="Z25">
        <v>0</v>
      </c>
      <c r="AA25">
        <v>2</v>
      </c>
      <c r="AB25">
        <v>1</v>
      </c>
      <c r="AC25">
        <v>2</v>
      </c>
      <c r="AD25">
        <v>3</v>
      </c>
      <c r="AE25">
        <v>1</v>
      </c>
      <c r="AF25">
        <v>3</v>
      </c>
      <c r="AG25">
        <v>3</v>
      </c>
      <c r="AH25">
        <v>3</v>
      </c>
      <c r="AI25">
        <v>3</v>
      </c>
      <c r="AJ25">
        <v>1</v>
      </c>
      <c r="AK25">
        <v>2</v>
      </c>
      <c r="AL25">
        <v>2</v>
      </c>
      <c r="AM25">
        <v>0</v>
      </c>
      <c r="AN25">
        <v>2</v>
      </c>
      <c r="AO25">
        <v>0</v>
      </c>
      <c r="AP25">
        <v>2</v>
      </c>
      <c r="AQ25">
        <v>2</v>
      </c>
      <c r="AR25">
        <v>2</v>
      </c>
      <c r="AS25">
        <v>0</v>
      </c>
      <c r="AT25">
        <v>3</v>
      </c>
      <c r="AU25">
        <v>2</v>
      </c>
    </row>
    <row r="26" spans="2:47">
      <c r="B26" t="s">
        <v>223</v>
      </c>
      <c r="C26" t="s">
        <v>131</v>
      </c>
      <c r="D26" s="51" t="s">
        <v>430</v>
      </c>
      <c r="E26" t="s">
        <v>959</v>
      </c>
      <c r="G26" s="51" t="s">
        <v>304</v>
      </c>
      <c r="H26" s="51" t="s">
        <v>306</v>
      </c>
      <c r="I26" s="51" t="s">
        <v>519</v>
      </c>
      <c r="J26" s="51" t="s">
        <v>517</v>
      </c>
      <c r="K26" s="51">
        <v>2.2200000000000002</v>
      </c>
      <c r="L26" s="51" t="s">
        <v>518</v>
      </c>
      <c r="M26" s="51" t="s">
        <v>292</v>
      </c>
      <c r="N26" s="51" t="s">
        <v>263</v>
      </c>
      <c r="P26" s="51">
        <v>1.1499999999999999</v>
      </c>
      <c r="Q26" s="51">
        <v>1.1499999999999999</v>
      </c>
      <c r="R26" s="51">
        <v>0.87</v>
      </c>
      <c r="S26" s="51">
        <v>0.62</v>
      </c>
      <c r="T26" s="51">
        <v>0.28999999999999998</v>
      </c>
      <c r="U26" s="51">
        <v>0.3</v>
      </c>
      <c r="V26" s="51">
        <v>0.8</v>
      </c>
      <c r="W26" s="51">
        <v>0.23</v>
      </c>
      <c r="X26">
        <v>2</v>
      </c>
      <c r="Y26">
        <v>4</v>
      </c>
      <c r="Z26">
        <v>3</v>
      </c>
      <c r="AA26">
        <v>3</v>
      </c>
      <c r="AB26">
        <v>2</v>
      </c>
      <c r="AC26">
        <v>3</v>
      </c>
      <c r="AD26">
        <v>1</v>
      </c>
      <c r="AE26">
        <v>0</v>
      </c>
      <c r="AF26">
        <v>3</v>
      </c>
      <c r="AG26">
        <v>0</v>
      </c>
      <c r="AH26">
        <v>1</v>
      </c>
      <c r="AI26">
        <v>3</v>
      </c>
      <c r="AJ26">
        <v>1</v>
      </c>
      <c r="AK26">
        <v>3</v>
      </c>
      <c r="AL26">
        <v>2</v>
      </c>
      <c r="AM26">
        <v>0</v>
      </c>
      <c r="AN26">
        <v>1</v>
      </c>
      <c r="AO26">
        <v>3</v>
      </c>
      <c r="AP26">
        <v>3</v>
      </c>
      <c r="AQ26">
        <v>2</v>
      </c>
      <c r="AR26">
        <v>3</v>
      </c>
      <c r="AS26">
        <v>3</v>
      </c>
      <c r="AT26">
        <v>0</v>
      </c>
      <c r="AU26">
        <v>0</v>
      </c>
    </row>
    <row r="27" spans="2:47">
      <c r="B27" t="s">
        <v>223</v>
      </c>
      <c r="C27" t="s">
        <v>131</v>
      </c>
      <c r="D27" s="51" t="s">
        <v>457</v>
      </c>
      <c r="E27" t="s">
        <v>965</v>
      </c>
      <c r="M27" s="51" t="s">
        <v>516</v>
      </c>
      <c r="N27" s="51" t="s">
        <v>298</v>
      </c>
    </row>
    <row r="28" spans="2:47">
      <c r="B28" t="s">
        <v>221</v>
      </c>
      <c r="C28" t="s">
        <v>131</v>
      </c>
      <c r="D28" s="51">
        <v>2</v>
      </c>
      <c r="E28" t="s">
        <v>966</v>
      </c>
      <c r="G28" s="51" t="s">
        <v>225</v>
      </c>
      <c r="H28" s="51" t="s">
        <v>290</v>
      </c>
      <c r="I28" s="51" t="s">
        <v>291</v>
      </c>
      <c r="J28" s="51" t="s">
        <v>294</v>
      </c>
      <c r="K28" s="51" t="s">
        <v>293</v>
      </c>
      <c r="L28" s="51" t="s">
        <v>295</v>
      </c>
      <c r="M28" s="51" t="s">
        <v>292</v>
      </c>
      <c r="N28" s="51" t="s">
        <v>243</v>
      </c>
      <c r="P28" s="51" t="s">
        <v>296</v>
      </c>
      <c r="Q28" s="51" t="s">
        <v>297</v>
      </c>
    </row>
    <row r="29" spans="2:47">
      <c r="B29" t="s">
        <v>300</v>
      </c>
      <c r="C29" t="s">
        <v>131</v>
      </c>
      <c r="D29" s="51">
        <v>1</v>
      </c>
      <c r="E29" t="s">
        <v>967</v>
      </c>
      <c r="G29" s="51" t="s">
        <v>304</v>
      </c>
      <c r="H29" s="51" t="s">
        <v>302</v>
      </c>
      <c r="I29" s="51" t="s">
        <v>303</v>
      </c>
      <c r="J29" s="51" t="s">
        <v>305</v>
      </c>
      <c r="K29" s="51">
        <v>2.0499999999999998</v>
      </c>
      <c r="L29" s="51" t="s">
        <v>306</v>
      </c>
      <c r="M29" s="51" t="s">
        <v>276</v>
      </c>
      <c r="N29" s="51" t="s">
        <v>228</v>
      </c>
      <c r="P29" s="51">
        <v>1.06</v>
      </c>
      <c r="Q29" s="51">
        <v>1.03</v>
      </c>
      <c r="R29" s="51">
        <v>0.84</v>
      </c>
      <c r="S29" s="51">
        <v>0.59</v>
      </c>
      <c r="T29" s="51">
        <v>0.27</v>
      </c>
      <c r="U29" s="51">
        <v>0.38</v>
      </c>
      <c r="V29" s="51">
        <v>0.8</v>
      </c>
      <c r="W29" s="51">
        <v>0.11</v>
      </c>
      <c r="X29">
        <v>8</v>
      </c>
      <c r="AB29">
        <v>1</v>
      </c>
      <c r="AC29">
        <v>3</v>
      </c>
      <c r="AD29">
        <v>3</v>
      </c>
      <c r="AE29">
        <v>0</v>
      </c>
      <c r="AF29">
        <v>3</v>
      </c>
      <c r="AG29">
        <v>2</v>
      </c>
      <c r="AH29">
        <v>3</v>
      </c>
      <c r="AI29">
        <v>3</v>
      </c>
      <c r="AJ29">
        <v>0</v>
      </c>
      <c r="AK29">
        <v>4</v>
      </c>
      <c r="AL29">
        <v>1</v>
      </c>
      <c r="AM29">
        <v>0</v>
      </c>
      <c r="AN29">
        <v>0</v>
      </c>
      <c r="AO29">
        <v>0</v>
      </c>
      <c r="AP29">
        <v>2</v>
      </c>
      <c r="AQ29">
        <v>1</v>
      </c>
      <c r="AR29">
        <v>2</v>
      </c>
      <c r="AS29">
        <v>0</v>
      </c>
      <c r="AT29">
        <v>0</v>
      </c>
      <c r="AU29">
        <v>5</v>
      </c>
    </row>
    <row r="30" spans="2:47">
      <c r="B30" t="s">
        <v>308</v>
      </c>
      <c r="C30" t="s">
        <v>131</v>
      </c>
      <c r="D30" s="51">
        <v>1</v>
      </c>
      <c r="E30" t="s">
        <v>964</v>
      </c>
      <c r="P30" s="51">
        <v>1.06</v>
      </c>
      <c r="Q30" s="51">
        <v>1.07</v>
      </c>
      <c r="R30" s="51">
        <v>0.78</v>
      </c>
      <c r="S30" s="51">
        <v>0.55000000000000004</v>
      </c>
      <c r="T30" s="51">
        <v>0.28999999999999998</v>
      </c>
      <c r="U30" s="51">
        <v>0.35</v>
      </c>
      <c r="V30" s="51">
        <v>0.83</v>
      </c>
      <c r="W30" s="51">
        <v>0.22</v>
      </c>
      <c r="X30">
        <v>4</v>
      </c>
      <c r="Y30">
        <v>4</v>
      </c>
      <c r="Z30">
        <v>0</v>
      </c>
      <c r="AA30">
        <v>3</v>
      </c>
      <c r="AB30">
        <v>0</v>
      </c>
      <c r="AC30">
        <v>4</v>
      </c>
      <c r="AD30">
        <v>4</v>
      </c>
      <c r="AE30">
        <v>2</v>
      </c>
      <c r="AF30">
        <v>4</v>
      </c>
      <c r="AG30">
        <v>3</v>
      </c>
      <c r="AH30">
        <v>4</v>
      </c>
      <c r="AI30">
        <v>3</v>
      </c>
      <c r="AJ30">
        <v>0</v>
      </c>
      <c r="AK30">
        <v>3</v>
      </c>
      <c r="AL30">
        <v>3</v>
      </c>
      <c r="AM30">
        <v>0</v>
      </c>
      <c r="AN30">
        <v>4</v>
      </c>
      <c r="AO30">
        <v>0</v>
      </c>
      <c r="AP30">
        <v>1</v>
      </c>
      <c r="AQ30">
        <v>3</v>
      </c>
      <c r="AR30">
        <v>1</v>
      </c>
      <c r="AS30">
        <v>4</v>
      </c>
      <c r="AT30">
        <v>2</v>
      </c>
      <c r="AU30">
        <v>1</v>
      </c>
    </row>
    <row r="31" spans="2:47">
      <c r="B31" t="s">
        <v>308</v>
      </c>
      <c r="C31" t="s">
        <v>131</v>
      </c>
      <c r="D31" s="51">
        <v>2</v>
      </c>
      <c r="E31" t="s">
        <v>964</v>
      </c>
      <c r="P31" s="51">
        <v>1.08</v>
      </c>
      <c r="Q31" s="51">
        <v>1.1299999999999999</v>
      </c>
      <c r="R31" s="51">
        <v>0.9</v>
      </c>
      <c r="S31" s="51">
        <v>0.64</v>
      </c>
      <c r="T31" s="51">
        <v>0.4</v>
      </c>
      <c r="U31" s="51">
        <v>0.39</v>
      </c>
      <c r="V31" s="51">
        <v>0.82</v>
      </c>
      <c r="W31" s="51">
        <v>0.22</v>
      </c>
      <c r="X31">
        <v>1</v>
      </c>
      <c r="Y31">
        <v>1</v>
      </c>
      <c r="Z31">
        <v>2</v>
      </c>
      <c r="AA31">
        <v>3</v>
      </c>
      <c r="AB31">
        <v>1</v>
      </c>
      <c r="AC31">
        <v>5</v>
      </c>
      <c r="AD31">
        <v>2</v>
      </c>
      <c r="AE31">
        <v>0</v>
      </c>
      <c r="AF31">
        <v>4</v>
      </c>
      <c r="AG31">
        <v>1</v>
      </c>
      <c r="AH31">
        <v>4</v>
      </c>
      <c r="AI31">
        <v>2</v>
      </c>
      <c r="AJ31">
        <v>4</v>
      </c>
      <c r="AK31">
        <v>2</v>
      </c>
      <c r="AL31">
        <v>2</v>
      </c>
      <c r="AM31">
        <v>0</v>
      </c>
      <c r="AN31">
        <v>0</v>
      </c>
      <c r="AO31">
        <v>0</v>
      </c>
      <c r="AP31">
        <v>4</v>
      </c>
      <c r="AQ31">
        <v>3</v>
      </c>
      <c r="AR31">
        <v>3</v>
      </c>
      <c r="AS31">
        <v>3</v>
      </c>
      <c r="AT31">
        <v>0</v>
      </c>
      <c r="AU31">
        <v>2</v>
      </c>
    </row>
    <row r="32" spans="2:47">
      <c r="B32" t="s">
        <v>308</v>
      </c>
      <c r="C32" t="s">
        <v>131</v>
      </c>
      <c r="D32" s="51">
        <v>3</v>
      </c>
      <c r="E32" t="s">
        <v>968</v>
      </c>
    </row>
    <row r="33" spans="2:47">
      <c r="B33" t="s">
        <v>310</v>
      </c>
      <c r="C33" t="s">
        <v>131</v>
      </c>
      <c r="D33" s="51">
        <v>1</v>
      </c>
      <c r="E33" t="s">
        <v>964</v>
      </c>
      <c r="P33" s="51" t="s">
        <v>312</v>
      </c>
      <c r="Q33" s="51" t="s">
        <v>313</v>
      </c>
      <c r="R33" s="51">
        <v>0.72</v>
      </c>
      <c r="S33" s="51">
        <v>0.53</v>
      </c>
      <c r="T33" s="51">
        <v>0.19</v>
      </c>
      <c r="U33" s="51">
        <v>0.23</v>
      </c>
      <c r="V33" s="51">
        <v>0.66</v>
      </c>
      <c r="W33" s="51">
        <v>0.22</v>
      </c>
      <c r="X33">
        <v>5</v>
      </c>
      <c r="Y33">
        <v>1</v>
      </c>
      <c r="Z33">
        <v>2</v>
      </c>
      <c r="AA33">
        <v>0</v>
      </c>
      <c r="AB33">
        <v>2</v>
      </c>
      <c r="AC33">
        <v>2</v>
      </c>
      <c r="AD33">
        <v>1</v>
      </c>
      <c r="AE33">
        <v>1</v>
      </c>
      <c r="AF33">
        <v>1</v>
      </c>
      <c r="AG33">
        <v>1</v>
      </c>
      <c r="AH33">
        <v>3</v>
      </c>
      <c r="AI33">
        <v>3</v>
      </c>
      <c r="AJ33">
        <v>3</v>
      </c>
      <c r="AK33">
        <v>2</v>
      </c>
      <c r="AL33">
        <v>3</v>
      </c>
      <c r="AM33">
        <v>0</v>
      </c>
      <c r="AN33">
        <v>2</v>
      </c>
      <c r="AO33">
        <v>0</v>
      </c>
      <c r="AP33">
        <v>2</v>
      </c>
      <c r="AQ33">
        <v>2</v>
      </c>
      <c r="AR33">
        <v>1</v>
      </c>
      <c r="AS33">
        <v>4</v>
      </c>
      <c r="AT33">
        <v>0</v>
      </c>
      <c r="AU33">
        <v>2</v>
      </c>
    </row>
    <row r="34" spans="2:47">
      <c r="B34" t="s">
        <v>310</v>
      </c>
      <c r="C34" t="s">
        <v>131</v>
      </c>
      <c r="D34" s="51">
        <v>2</v>
      </c>
      <c r="E34" t="s">
        <v>963</v>
      </c>
      <c r="H34" s="51" t="s">
        <v>315</v>
      </c>
      <c r="M34" s="51" t="s">
        <v>314</v>
      </c>
      <c r="N34" s="51" t="s">
        <v>238</v>
      </c>
      <c r="P34" s="51">
        <v>1.1200000000000001</v>
      </c>
      <c r="Q34" s="51">
        <v>1.05</v>
      </c>
      <c r="R34" s="51">
        <v>0.93</v>
      </c>
      <c r="S34" s="51">
        <v>0.62</v>
      </c>
      <c r="T34" s="51">
        <v>0.38</v>
      </c>
      <c r="U34" s="51">
        <v>0.38</v>
      </c>
      <c r="V34" s="51">
        <v>0.85</v>
      </c>
      <c r="W34" s="51">
        <v>0.22</v>
      </c>
      <c r="X34">
        <v>3</v>
      </c>
      <c r="Y34">
        <v>4</v>
      </c>
      <c r="Z34">
        <v>1</v>
      </c>
      <c r="AA34">
        <v>0</v>
      </c>
      <c r="AB34">
        <v>0</v>
      </c>
      <c r="AC34">
        <v>4</v>
      </c>
      <c r="AD34">
        <v>3</v>
      </c>
      <c r="AE34">
        <v>2</v>
      </c>
      <c r="AF34">
        <v>3</v>
      </c>
      <c r="AG34">
        <v>4</v>
      </c>
      <c r="AH34">
        <v>2</v>
      </c>
      <c r="AI34">
        <v>3</v>
      </c>
      <c r="AJ34">
        <v>3</v>
      </c>
      <c r="AK34">
        <v>3</v>
      </c>
      <c r="AL34">
        <v>3</v>
      </c>
      <c r="AM34">
        <v>1</v>
      </c>
      <c r="AN34">
        <v>1</v>
      </c>
      <c r="AO34">
        <v>0</v>
      </c>
      <c r="AP34">
        <v>4</v>
      </c>
      <c r="AQ34">
        <v>3</v>
      </c>
      <c r="AR34">
        <v>3</v>
      </c>
      <c r="AS34">
        <v>4</v>
      </c>
      <c r="AT34">
        <v>0</v>
      </c>
      <c r="AU34">
        <v>1</v>
      </c>
    </row>
    <row r="35" spans="2:47">
      <c r="B35" t="s">
        <v>310</v>
      </c>
      <c r="C35" t="s">
        <v>131</v>
      </c>
      <c r="D35" s="51">
        <v>3</v>
      </c>
      <c r="E35" t="s">
        <v>964</v>
      </c>
      <c r="P35" s="51">
        <v>0.93</v>
      </c>
      <c r="Q35" s="51">
        <v>0.97</v>
      </c>
      <c r="R35" s="51">
        <v>0.75</v>
      </c>
      <c r="S35" s="51">
        <v>0.53</v>
      </c>
      <c r="T35" s="51">
        <v>0.31</v>
      </c>
      <c r="U35" s="51">
        <v>0.39</v>
      </c>
      <c r="V35" s="51">
        <v>0.76</v>
      </c>
      <c r="W35" s="51">
        <v>0.23</v>
      </c>
      <c r="X35">
        <v>2</v>
      </c>
      <c r="Y35">
        <v>2</v>
      </c>
      <c r="Z35">
        <v>4</v>
      </c>
      <c r="AA35">
        <v>3</v>
      </c>
      <c r="AB35">
        <v>0</v>
      </c>
      <c r="AC35">
        <v>3</v>
      </c>
      <c r="AD35">
        <v>2</v>
      </c>
      <c r="AE35">
        <v>3</v>
      </c>
      <c r="AF35">
        <v>3</v>
      </c>
      <c r="AG35">
        <v>3</v>
      </c>
      <c r="AH35">
        <v>2</v>
      </c>
      <c r="AI35">
        <v>3</v>
      </c>
      <c r="AK35">
        <v>3</v>
      </c>
      <c r="AL35">
        <v>2</v>
      </c>
      <c r="AM35">
        <v>2</v>
      </c>
      <c r="AN35">
        <v>0</v>
      </c>
      <c r="AO35">
        <v>2</v>
      </c>
      <c r="AP35">
        <v>3</v>
      </c>
      <c r="AQ35">
        <v>2</v>
      </c>
      <c r="AR35">
        <v>3</v>
      </c>
      <c r="AS35">
        <v>3</v>
      </c>
      <c r="AU35">
        <v>0</v>
      </c>
    </row>
    <row r="36" spans="2:47">
      <c r="B36" t="s">
        <v>310</v>
      </c>
      <c r="C36" t="s">
        <v>131</v>
      </c>
      <c r="D36" s="51" t="s">
        <v>457</v>
      </c>
      <c r="E36" t="s">
        <v>969</v>
      </c>
      <c r="G36" s="51" t="s">
        <v>393</v>
      </c>
      <c r="H36" s="51" t="s">
        <v>460</v>
      </c>
      <c r="I36" s="51" t="s">
        <v>461</v>
      </c>
      <c r="J36" s="51" t="s">
        <v>259</v>
      </c>
      <c r="K36" s="51" t="s">
        <v>286</v>
      </c>
      <c r="L36" s="51" t="s">
        <v>346</v>
      </c>
      <c r="M36" s="51" t="s">
        <v>459</v>
      </c>
      <c r="N36" s="51" t="s">
        <v>314</v>
      </c>
      <c r="P36" s="51" t="s">
        <v>232</v>
      </c>
      <c r="Q36" s="51" t="s">
        <v>462</v>
      </c>
    </row>
    <row r="37" spans="2:47">
      <c r="B37" t="s">
        <v>317</v>
      </c>
      <c r="C37" t="s">
        <v>131</v>
      </c>
      <c r="D37" s="51">
        <v>1</v>
      </c>
      <c r="E37" t="s">
        <v>970</v>
      </c>
    </row>
    <row r="38" spans="2:47">
      <c r="B38" t="s">
        <v>319</v>
      </c>
      <c r="C38" t="s">
        <v>131</v>
      </c>
      <c r="D38" s="51">
        <v>1</v>
      </c>
      <c r="E38" t="s">
        <v>964</v>
      </c>
      <c r="P38" s="51">
        <v>1.03</v>
      </c>
      <c r="Q38" s="51">
        <v>1.01</v>
      </c>
      <c r="R38" s="51">
        <v>0.84</v>
      </c>
      <c r="S38" s="51">
        <v>0.55000000000000004</v>
      </c>
      <c r="T38" s="51">
        <v>0.44</v>
      </c>
      <c r="U38" s="51">
        <v>0.38</v>
      </c>
      <c r="V38" s="51">
        <v>0.84</v>
      </c>
      <c r="W38" s="51">
        <v>0.26</v>
      </c>
      <c r="X38">
        <v>4</v>
      </c>
      <c r="Y38">
        <v>0</v>
      </c>
      <c r="Z38">
        <v>0</v>
      </c>
      <c r="AA38">
        <v>2</v>
      </c>
      <c r="AB38">
        <v>1</v>
      </c>
      <c r="AC38">
        <v>2</v>
      </c>
      <c r="AD38">
        <v>2</v>
      </c>
      <c r="AE38">
        <v>0</v>
      </c>
      <c r="AF38">
        <v>4</v>
      </c>
      <c r="AG38">
        <v>0</v>
      </c>
      <c r="AH38">
        <v>3</v>
      </c>
      <c r="AI38">
        <v>3</v>
      </c>
      <c r="AJ38">
        <v>3</v>
      </c>
      <c r="AK38">
        <v>4</v>
      </c>
      <c r="AL38">
        <v>2</v>
      </c>
      <c r="AM38">
        <v>2</v>
      </c>
      <c r="AN38">
        <v>2</v>
      </c>
      <c r="AO38">
        <v>2</v>
      </c>
      <c r="AP38">
        <v>3</v>
      </c>
      <c r="AQ38">
        <v>2</v>
      </c>
      <c r="AR38">
        <v>3</v>
      </c>
      <c r="AS38">
        <v>4</v>
      </c>
      <c r="AT38">
        <v>0</v>
      </c>
      <c r="AU38">
        <v>1</v>
      </c>
    </row>
    <row r="39" spans="2:47">
      <c r="B39" t="s">
        <v>333</v>
      </c>
      <c r="C39" t="s">
        <v>131</v>
      </c>
      <c r="D39" s="51">
        <v>1</v>
      </c>
      <c r="E39" t="s">
        <v>971</v>
      </c>
      <c r="H39" s="51" t="s">
        <v>336</v>
      </c>
      <c r="I39" s="51">
        <v>2.04</v>
      </c>
      <c r="K39" s="51" t="s">
        <v>337</v>
      </c>
      <c r="M39" s="51" t="s">
        <v>335</v>
      </c>
      <c r="N39" s="51" t="s">
        <v>212</v>
      </c>
      <c r="P39" s="51" t="s">
        <v>338</v>
      </c>
      <c r="Q39" s="51" t="s">
        <v>339</v>
      </c>
    </row>
    <row r="40" spans="2:47">
      <c r="B40" t="s">
        <v>353</v>
      </c>
      <c r="C40" t="s">
        <v>131</v>
      </c>
      <c r="D40" s="51">
        <v>1</v>
      </c>
      <c r="E40" t="s">
        <v>972</v>
      </c>
      <c r="H40" s="51">
        <v>1.5</v>
      </c>
      <c r="I40" s="51">
        <v>2.56</v>
      </c>
      <c r="K40" s="51">
        <v>2.2000000000000002</v>
      </c>
      <c r="M40" s="51" t="s">
        <v>354</v>
      </c>
      <c r="N40" s="51" t="s">
        <v>200</v>
      </c>
      <c r="P40" s="51">
        <v>1.1299999999999999</v>
      </c>
      <c r="Q40" s="51" t="s">
        <v>195</v>
      </c>
      <c r="R40" s="51">
        <v>0.55000000000000004</v>
      </c>
      <c r="S40" s="51">
        <v>0.37</v>
      </c>
      <c r="T40" s="51">
        <v>0.18</v>
      </c>
      <c r="U40" s="51">
        <v>0.23</v>
      </c>
      <c r="V40" s="51">
        <v>0.51</v>
      </c>
      <c r="W40" s="51">
        <v>0.14000000000000001</v>
      </c>
      <c r="X40">
        <v>5</v>
      </c>
      <c r="Y40">
        <v>3</v>
      </c>
      <c r="Z40">
        <v>0</v>
      </c>
      <c r="AA40">
        <v>0</v>
      </c>
      <c r="AB40">
        <v>0</v>
      </c>
      <c r="AC40">
        <v>3</v>
      </c>
      <c r="AD40">
        <v>2</v>
      </c>
      <c r="AE40">
        <v>4</v>
      </c>
      <c r="AF40">
        <v>2</v>
      </c>
      <c r="AG40">
        <v>1</v>
      </c>
      <c r="AH40">
        <v>2</v>
      </c>
      <c r="AI40">
        <v>1</v>
      </c>
      <c r="AJ40">
        <v>1</v>
      </c>
      <c r="AK40">
        <v>3</v>
      </c>
      <c r="AL40">
        <v>3</v>
      </c>
      <c r="AM40">
        <v>5</v>
      </c>
      <c r="AN40">
        <v>2</v>
      </c>
      <c r="AO40">
        <v>0</v>
      </c>
      <c r="AP40">
        <v>2</v>
      </c>
      <c r="AQ40">
        <v>3</v>
      </c>
      <c r="AR40">
        <v>1</v>
      </c>
      <c r="AS40">
        <v>3</v>
      </c>
      <c r="AT40">
        <v>2</v>
      </c>
      <c r="AU40">
        <v>2</v>
      </c>
    </row>
    <row r="41" spans="2:47">
      <c r="B41" t="s">
        <v>358</v>
      </c>
      <c r="C41" t="s">
        <v>131</v>
      </c>
      <c r="D41" s="51">
        <v>1</v>
      </c>
      <c r="E41" t="s">
        <v>973</v>
      </c>
      <c r="H41" s="51" t="s">
        <v>362</v>
      </c>
      <c r="I41" s="51" t="s">
        <v>363</v>
      </c>
      <c r="K41" s="51" t="s">
        <v>361</v>
      </c>
      <c r="M41" s="51" t="s">
        <v>360</v>
      </c>
      <c r="N41" s="51" t="s">
        <v>228</v>
      </c>
      <c r="P41" s="51" t="s">
        <v>364</v>
      </c>
      <c r="Q41" s="51" t="s">
        <v>218</v>
      </c>
      <c r="R41" s="51">
        <v>0.82</v>
      </c>
      <c r="S41" s="51">
        <v>0.56000000000000005</v>
      </c>
      <c r="T41" s="51">
        <v>0.24</v>
      </c>
      <c r="U41" s="51">
        <v>0.27</v>
      </c>
      <c r="V41" s="51">
        <v>0.77</v>
      </c>
      <c r="W41" s="51">
        <v>0.2</v>
      </c>
      <c r="X41">
        <v>7</v>
      </c>
      <c r="Y41">
        <v>3</v>
      </c>
      <c r="Z41">
        <v>4</v>
      </c>
      <c r="AA41">
        <v>1</v>
      </c>
      <c r="AB41">
        <v>0</v>
      </c>
      <c r="AC41">
        <v>3</v>
      </c>
      <c r="AD41">
        <v>3</v>
      </c>
      <c r="AE41">
        <v>2</v>
      </c>
      <c r="AF41">
        <v>3</v>
      </c>
      <c r="AG41">
        <v>2</v>
      </c>
      <c r="AH41">
        <v>4</v>
      </c>
      <c r="AI41">
        <v>3</v>
      </c>
      <c r="AJ41">
        <v>0</v>
      </c>
      <c r="AK41">
        <v>4</v>
      </c>
      <c r="AL41">
        <v>2</v>
      </c>
      <c r="AM41">
        <v>1</v>
      </c>
      <c r="AN41">
        <v>0</v>
      </c>
      <c r="AO41">
        <v>0</v>
      </c>
      <c r="AP41">
        <v>4</v>
      </c>
      <c r="AQ41">
        <v>1</v>
      </c>
      <c r="AR41">
        <v>1</v>
      </c>
      <c r="AS41">
        <v>0</v>
      </c>
      <c r="AT41">
        <v>0</v>
      </c>
      <c r="AU41">
        <v>0</v>
      </c>
    </row>
    <row r="42" spans="2:47">
      <c r="B42" t="s">
        <v>358</v>
      </c>
      <c r="C42" t="s">
        <v>131</v>
      </c>
      <c r="D42" s="51" t="s">
        <v>411</v>
      </c>
      <c r="E42" t="s">
        <v>958</v>
      </c>
      <c r="H42" s="51" t="s">
        <v>362</v>
      </c>
      <c r="I42" s="51" t="s">
        <v>436</v>
      </c>
      <c r="K42" s="51" t="s">
        <v>435</v>
      </c>
      <c r="M42" s="51" t="s">
        <v>298</v>
      </c>
      <c r="N42" s="51" t="s">
        <v>231</v>
      </c>
      <c r="P42" s="51" t="s">
        <v>339</v>
      </c>
      <c r="Q42" s="51" t="s">
        <v>437</v>
      </c>
    </row>
    <row r="43" spans="2:47">
      <c r="B43" t="s">
        <v>358</v>
      </c>
      <c r="C43" t="s">
        <v>131</v>
      </c>
      <c r="D43" s="51" t="s">
        <v>430</v>
      </c>
      <c r="E43" t="s">
        <v>964</v>
      </c>
      <c r="P43" s="51" t="s">
        <v>439</v>
      </c>
      <c r="Q43" s="51" t="s">
        <v>440</v>
      </c>
      <c r="R43" s="51">
        <v>0.85</v>
      </c>
      <c r="S43" s="51">
        <v>0.65</v>
      </c>
      <c r="T43" s="51">
        <v>0.31</v>
      </c>
      <c r="U43" s="51">
        <v>0.3</v>
      </c>
      <c r="V43" s="51">
        <v>0.77</v>
      </c>
      <c r="W43" s="51">
        <v>0.19</v>
      </c>
      <c r="X43">
        <v>4</v>
      </c>
      <c r="Y43">
        <v>3</v>
      </c>
      <c r="Z43">
        <v>0</v>
      </c>
      <c r="AA43">
        <v>1</v>
      </c>
      <c r="AB43">
        <v>3</v>
      </c>
      <c r="AC43">
        <v>3</v>
      </c>
      <c r="AD43">
        <v>4</v>
      </c>
      <c r="AF43">
        <v>3</v>
      </c>
      <c r="AG43">
        <v>0</v>
      </c>
      <c r="AH43">
        <v>4</v>
      </c>
      <c r="AI43">
        <v>3</v>
      </c>
      <c r="AJ43">
        <v>0</v>
      </c>
      <c r="AK43">
        <v>3</v>
      </c>
      <c r="AL43">
        <v>0</v>
      </c>
      <c r="AO43">
        <v>0</v>
      </c>
      <c r="AP43">
        <v>2</v>
      </c>
      <c r="AQ43">
        <v>4</v>
      </c>
      <c r="AR43">
        <v>2</v>
      </c>
      <c r="AS43">
        <v>2</v>
      </c>
      <c r="AT43">
        <v>0</v>
      </c>
      <c r="AU43">
        <v>2</v>
      </c>
    </row>
    <row r="44" spans="2:47">
      <c r="B44" t="s">
        <v>377</v>
      </c>
      <c r="C44" t="s">
        <v>131</v>
      </c>
      <c r="D44" s="51">
        <v>1</v>
      </c>
      <c r="E44" t="s">
        <v>974</v>
      </c>
      <c r="H44" s="51" t="s">
        <v>372</v>
      </c>
      <c r="I44" s="51" t="s">
        <v>373</v>
      </c>
      <c r="K44" s="51" t="s">
        <v>374</v>
      </c>
      <c r="M44" s="51" t="s">
        <v>244</v>
      </c>
      <c r="N44" s="51" t="s">
        <v>243</v>
      </c>
      <c r="P44" s="51" t="s">
        <v>202</v>
      </c>
      <c r="Q44" s="51" t="s">
        <v>217</v>
      </c>
      <c r="R44" s="51">
        <v>0.76</v>
      </c>
      <c r="S44" s="51">
        <v>0.5</v>
      </c>
      <c r="T44" s="51">
        <v>0.28000000000000003</v>
      </c>
      <c r="U44" s="51">
        <v>0.34</v>
      </c>
      <c r="V44" s="51">
        <v>0.75</v>
      </c>
      <c r="W44" s="51">
        <v>0.24</v>
      </c>
      <c r="X44">
        <v>4</v>
      </c>
      <c r="Y44">
        <v>3</v>
      </c>
      <c r="Z44">
        <v>3</v>
      </c>
      <c r="AA44">
        <v>2</v>
      </c>
      <c r="AB44">
        <v>0</v>
      </c>
      <c r="AC44">
        <v>4</v>
      </c>
      <c r="AD44">
        <v>4</v>
      </c>
      <c r="AE44">
        <v>0</v>
      </c>
      <c r="AF44">
        <v>3</v>
      </c>
      <c r="AG44">
        <v>2</v>
      </c>
      <c r="AH44">
        <v>3</v>
      </c>
      <c r="AI44">
        <v>3</v>
      </c>
      <c r="AJ44">
        <v>2</v>
      </c>
      <c r="AK44">
        <v>4</v>
      </c>
      <c r="AL44">
        <v>2</v>
      </c>
      <c r="AM44">
        <v>3</v>
      </c>
      <c r="AN44">
        <v>3</v>
      </c>
      <c r="AO44">
        <v>0</v>
      </c>
      <c r="AP44">
        <v>4</v>
      </c>
      <c r="AQ44">
        <v>2</v>
      </c>
      <c r="AR44">
        <v>3</v>
      </c>
      <c r="AS44">
        <v>2</v>
      </c>
      <c r="AT44">
        <v>0</v>
      </c>
      <c r="AU44">
        <v>0</v>
      </c>
    </row>
    <row r="45" spans="2:47">
      <c r="B45" t="s">
        <v>403</v>
      </c>
      <c r="C45" t="s">
        <v>131</v>
      </c>
      <c r="D45" s="51" t="s">
        <v>404</v>
      </c>
      <c r="E45" t="s">
        <v>964</v>
      </c>
      <c r="P45" s="51">
        <v>1.06</v>
      </c>
      <c r="Q45" s="51">
        <v>1</v>
      </c>
      <c r="R45" s="51">
        <v>0.83</v>
      </c>
      <c r="S45" s="51">
        <v>0.6</v>
      </c>
      <c r="T45" s="51">
        <v>0.32</v>
      </c>
      <c r="U45" s="51">
        <v>0.3</v>
      </c>
      <c r="V45" s="51">
        <v>0.75</v>
      </c>
      <c r="W45" s="51">
        <v>0.28999999999999998</v>
      </c>
      <c r="X45">
        <v>1</v>
      </c>
      <c r="Y45">
        <v>2</v>
      </c>
      <c r="Z45">
        <v>0</v>
      </c>
      <c r="AA45">
        <v>3</v>
      </c>
      <c r="AB45">
        <v>0</v>
      </c>
      <c r="AC45">
        <v>4</v>
      </c>
      <c r="AD45">
        <v>3</v>
      </c>
      <c r="AE45">
        <v>0</v>
      </c>
      <c r="AF45">
        <v>3</v>
      </c>
      <c r="AG45">
        <v>1</v>
      </c>
      <c r="AH45">
        <v>2</v>
      </c>
      <c r="AI45">
        <v>3</v>
      </c>
      <c r="AJ45">
        <v>1</v>
      </c>
      <c r="AK45">
        <v>3</v>
      </c>
      <c r="AL45">
        <v>2</v>
      </c>
      <c r="AM45">
        <v>0</v>
      </c>
      <c r="AN45">
        <v>3</v>
      </c>
      <c r="AO45">
        <v>3</v>
      </c>
      <c r="AP45">
        <v>3</v>
      </c>
      <c r="AQ45">
        <v>3</v>
      </c>
      <c r="AR45">
        <v>3</v>
      </c>
      <c r="AS45">
        <v>4</v>
      </c>
      <c r="AT45">
        <v>0</v>
      </c>
      <c r="AU45">
        <v>0</v>
      </c>
    </row>
    <row r="46" spans="2:47">
      <c r="B46" t="s">
        <v>403</v>
      </c>
      <c r="C46" t="s">
        <v>131</v>
      </c>
      <c r="D46" s="51" t="s">
        <v>411</v>
      </c>
      <c r="E46" t="s">
        <v>959</v>
      </c>
      <c r="G46" s="51" t="s">
        <v>408</v>
      </c>
      <c r="H46" s="51" t="s">
        <v>258</v>
      </c>
      <c r="I46" s="51" t="s">
        <v>407</v>
      </c>
      <c r="J46" s="51" t="s">
        <v>409</v>
      </c>
      <c r="K46" s="51">
        <v>2.08</v>
      </c>
      <c r="L46" s="51" t="s">
        <v>410</v>
      </c>
      <c r="M46" s="51" t="s">
        <v>228</v>
      </c>
      <c r="N46" s="51" t="s">
        <v>298</v>
      </c>
      <c r="P46" s="51">
        <v>1.04</v>
      </c>
      <c r="Q46" s="51">
        <v>1</v>
      </c>
      <c r="R46" s="51">
        <v>0.79</v>
      </c>
      <c r="S46" s="51">
        <v>0.56999999999999995</v>
      </c>
      <c r="T46" s="51">
        <v>0.25</v>
      </c>
      <c r="U46" s="51">
        <v>0.28999999999999998</v>
      </c>
      <c r="V46" s="51">
        <v>0.75</v>
      </c>
      <c r="W46" s="51">
        <v>0.27</v>
      </c>
      <c r="X46">
        <v>4</v>
      </c>
      <c r="Y46">
        <v>2</v>
      </c>
      <c r="Z46">
        <v>3</v>
      </c>
      <c r="AA46">
        <v>2</v>
      </c>
      <c r="AB46">
        <v>0</v>
      </c>
      <c r="AC46">
        <v>4</v>
      </c>
      <c r="AD46">
        <v>2</v>
      </c>
      <c r="AE46">
        <v>0</v>
      </c>
      <c r="AF46">
        <v>3</v>
      </c>
      <c r="AG46">
        <v>1</v>
      </c>
      <c r="AH46">
        <v>1</v>
      </c>
      <c r="AI46">
        <v>3</v>
      </c>
      <c r="AJ46">
        <v>4</v>
      </c>
      <c r="AK46">
        <v>3</v>
      </c>
      <c r="AL46">
        <v>3</v>
      </c>
      <c r="AM46">
        <v>0</v>
      </c>
      <c r="AN46">
        <v>0</v>
      </c>
      <c r="AO46">
        <v>0</v>
      </c>
      <c r="AP46">
        <v>2</v>
      </c>
      <c r="AQ46">
        <v>3</v>
      </c>
      <c r="AR46">
        <v>3</v>
      </c>
      <c r="AS46">
        <v>4</v>
      </c>
      <c r="AT46">
        <v>0</v>
      </c>
      <c r="AU46">
        <v>0</v>
      </c>
    </row>
    <row r="47" spans="2:47">
      <c r="B47" t="s">
        <v>377</v>
      </c>
      <c r="C47" t="s">
        <v>131</v>
      </c>
      <c r="D47" s="51">
        <v>2</v>
      </c>
      <c r="E47" t="s">
        <v>975</v>
      </c>
      <c r="H47" s="51" t="s">
        <v>380</v>
      </c>
      <c r="I47" s="51" t="s">
        <v>381</v>
      </c>
      <c r="K47" s="51">
        <v>1.93</v>
      </c>
      <c r="M47" s="51" t="s">
        <v>379</v>
      </c>
      <c r="N47" s="51" t="s">
        <v>370</v>
      </c>
      <c r="P47" s="51" t="s">
        <v>365</v>
      </c>
      <c r="Q47" s="51" t="s">
        <v>382</v>
      </c>
      <c r="R47" s="51">
        <v>0.73</v>
      </c>
      <c r="S47" s="51">
        <v>0.54</v>
      </c>
      <c r="T47" s="51">
        <v>0.21</v>
      </c>
      <c r="U47" s="51">
        <v>0.26</v>
      </c>
      <c r="V47" s="51">
        <v>0.67</v>
      </c>
      <c r="W47" s="51">
        <v>0.21</v>
      </c>
      <c r="X47">
        <v>7</v>
      </c>
      <c r="Y47">
        <v>2</v>
      </c>
      <c r="Z47">
        <v>0</v>
      </c>
      <c r="AA47">
        <v>2</v>
      </c>
      <c r="AB47">
        <v>0</v>
      </c>
      <c r="AC47">
        <v>3</v>
      </c>
      <c r="AD47">
        <v>1</v>
      </c>
      <c r="AE47">
        <v>0</v>
      </c>
      <c r="AF47">
        <v>2</v>
      </c>
      <c r="AG47">
        <v>0</v>
      </c>
      <c r="AH47">
        <v>2</v>
      </c>
      <c r="AI47">
        <v>1</v>
      </c>
      <c r="AJ47">
        <v>4</v>
      </c>
      <c r="AK47">
        <v>1</v>
      </c>
      <c r="AL47">
        <v>2</v>
      </c>
      <c r="AM47">
        <v>1</v>
      </c>
      <c r="AN47">
        <v>1</v>
      </c>
      <c r="AO47">
        <v>0</v>
      </c>
      <c r="AP47">
        <v>1</v>
      </c>
      <c r="AQ47">
        <v>2</v>
      </c>
      <c r="AR47">
        <v>1</v>
      </c>
      <c r="AS47">
        <v>4</v>
      </c>
      <c r="AT47">
        <v>0</v>
      </c>
      <c r="AU47">
        <v>0</v>
      </c>
    </row>
    <row r="48" spans="2:47">
      <c r="B48" t="s">
        <v>421</v>
      </c>
      <c r="C48" t="s">
        <v>131</v>
      </c>
      <c r="D48" s="51" t="s">
        <v>404</v>
      </c>
      <c r="E48" t="s">
        <v>976</v>
      </c>
      <c r="K48" s="51">
        <v>2.1800000000000002</v>
      </c>
      <c r="P48" s="51">
        <v>1.04</v>
      </c>
      <c r="Q48" s="51">
        <v>1.02</v>
      </c>
      <c r="R48" s="51">
        <v>0.76</v>
      </c>
      <c r="S48" s="51">
        <v>0.57999999999999996</v>
      </c>
      <c r="T48" s="51">
        <v>0.25</v>
      </c>
      <c r="U48" s="51">
        <v>0.31</v>
      </c>
      <c r="V48" s="51">
        <v>0.76</v>
      </c>
      <c r="W48" s="51">
        <v>0.31</v>
      </c>
      <c r="X48">
        <v>1</v>
      </c>
      <c r="Y48">
        <v>2</v>
      </c>
      <c r="Z48">
        <v>5</v>
      </c>
      <c r="AA48">
        <v>2</v>
      </c>
      <c r="AB48">
        <v>0</v>
      </c>
      <c r="AC48">
        <v>4</v>
      </c>
      <c r="AD48">
        <v>3</v>
      </c>
      <c r="AF48">
        <v>3</v>
      </c>
      <c r="AG48">
        <v>3</v>
      </c>
      <c r="AH48">
        <v>3</v>
      </c>
      <c r="AI48">
        <v>3</v>
      </c>
      <c r="AJ48">
        <v>3</v>
      </c>
      <c r="AK48">
        <v>3</v>
      </c>
      <c r="AL48">
        <v>3</v>
      </c>
      <c r="AO48">
        <v>0</v>
      </c>
      <c r="AQ48">
        <v>2</v>
      </c>
      <c r="AR48">
        <v>2</v>
      </c>
      <c r="AS48">
        <v>3</v>
      </c>
      <c r="AT48">
        <v>3</v>
      </c>
      <c r="AU48">
        <v>0</v>
      </c>
    </row>
    <row r="49" spans="2:47">
      <c r="B49" t="s">
        <v>426</v>
      </c>
      <c r="C49" t="s">
        <v>131</v>
      </c>
      <c r="D49" s="51" t="s">
        <v>404</v>
      </c>
      <c r="E49" t="s">
        <v>963</v>
      </c>
      <c r="H49" s="51" t="s">
        <v>427</v>
      </c>
      <c r="M49" s="51" t="s">
        <v>428</v>
      </c>
      <c r="N49" s="51" t="s">
        <v>429</v>
      </c>
      <c r="P49" s="51">
        <v>1.05</v>
      </c>
      <c r="Q49" s="51">
        <v>1.06</v>
      </c>
      <c r="R49" s="51">
        <v>0.72</v>
      </c>
      <c r="S49" s="51">
        <v>0.5</v>
      </c>
      <c r="T49" s="51">
        <v>0.16</v>
      </c>
      <c r="U49" s="51">
        <v>0.24</v>
      </c>
      <c r="V49" s="51">
        <v>0.73</v>
      </c>
      <c r="W49" s="51">
        <v>0.32</v>
      </c>
      <c r="X49">
        <v>3</v>
      </c>
      <c r="Y49">
        <v>4</v>
      </c>
      <c r="Z49">
        <v>3</v>
      </c>
      <c r="AA49">
        <v>1</v>
      </c>
      <c r="AB49">
        <v>0</v>
      </c>
      <c r="AC49">
        <v>4</v>
      </c>
      <c r="AD49">
        <v>2</v>
      </c>
      <c r="AE49">
        <v>0</v>
      </c>
      <c r="AF49">
        <v>3</v>
      </c>
      <c r="AG49">
        <v>0</v>
      </c>
      <c r="AH49">
        <v>1</v>
      </c>
      <c r="AI49">
        <v>3</v>
      </c>
      <c r="AK49">
        <v>2</v>
      </c>
      <c r="AL49">
        <v>2</v>
      </c>
      <c r="AM49">
        <v>0</v>
      </c>
      <c r="AN49">
        <v>2</v>
      </c>
      <c r="AO49">
        <v>2</v>
      </c>
      <c r="AP49">
        <v>3</v>
      </c>
      <c r="AQ49">
        <v>3</v>
      </c>
      <c r="AR49">
        <v>2</v>
      </c>
      <c r="AS49">
        <v>4</v>
      </c>
      <c r="AU49">
        <v>0</v>
      </c>
    </row>
    <row r="50" spans="2:47">
      <c r="B50" t="s">
        <v>317</v>
      </c>
      <c r="C50" t="s">
        <v>131</v>
      </c>
      <c r="D50" s="51" t="s">
        <v>411</v>
      </c>
      <c r="E50" t="s">
        <v>972</v>
      </c>
      <c r="H50" s="51" t="s">
        <v>424</v>
      </c>
      <c r="I50" s="51" t="s">
        <v>425</v>
      </c>
      <c r="K50" s="51">
        <v>2.13</v>
      </c>
      <c r="M50" s="51" t="s">
        <v>199</v>
      </c>
      <c r="N50" s="51" t="s">
        <v>335</v>
      </c>
      <c r="P50" s="51">
        <v>1.1000000000000001</v>
      </c>
      <c r="Q50" s="51">
        <v>1.1299999999999999</v>
      </c>
      <c r="R50" s="51">
        <v>0.81</v>
      </c>
      <c r="S50" s="51">
        <v>0.57999999999999996</v>
      </c>
      <c r="T50" s="51">
        <v>0.25</v>
      </c>
      <c r="U50" s="51">
        <v>0.34</v>
      </c>
      <c r="V50" s="51">
        <v>0.77</v>
      </c>
      <c r="W50" s="51">
        <v>0.25</v>
      </c>
      <c r="X50">
        <v>2</v>
      </c>
      <c r="Y50">
        <v>3</v>
      </c>
      <c r="Z50">
        <v>2</v>
      </c>
      <c r="AA50">
        <v>2</v>
      </c>
      <c r="AB50">
        <v>0</v>
      </c>
      <c r="AC50">
        <v>3</v>
      </c>
      <c r="AD50">
        <v>3</v>
      </c>
      <c r="AE50">
        <v>0</v>
      </c>
      <c r="AF50">
        <v>3</v>
      </c>
      <c r="AG50">
        <v>2</v>
      </c>
      <c r="AH50">
        <v>3</v>
      </c>
      <c r="AI50">
        <v>3</v>
      </c>
      <c r="AJ50">
        <v>4</v>
      </c>
      <c r="AK50">
        <v>3</v>
      </c>
      <c r="AL50">
        <v>2</v>
      </c>
      <c r="AM50">
        <v>2</v>
      </c>
      <c r="AN50">
        <v>0</v>
      </c>
      <c r="AO50">
        <v>0</v>
      </c>
      <c r="AP50">
        <v>2</v>
      </c>
      <c r="AQ50">
        <v>2</v>
      </c>
      <c r="AR50">
        <v>3</v>
      </c>
      <c r="AS50">
        <v>2</v>
      </c>
      <c r="AT50">
        <v>0</v>
      </c>
      <c r="AU50">
        <v>0</v>
      </c>
    </row>
    <row r="51" spans="2:47">
      <c r="B51" t="s">
        <v>441</v>
      </c>
      <c r="C51" t="s">
        <v>131</v>
      </c>
      <c r="D51" s="51" t="s">
        <v>404</v>
      </c>
      <c r="E51" t="s">
        <v>964</v>
      </c>
      <c r="P51" s="51">
        <v>1.0900000000000001</v>
      </c>
      <c r="Q51" s="51">
        <v>1.1000000000000001</v>
      </c>
      <c r="R51" s="51">
        <v>0.86</v>
      </c>
      <c r="S51" s="51">
        <v>0.61</v>
      </c>
      <c r="T51" s="51">
        <v>0.28999999999999998</v>
      </c>
      <c r="U51" s="51">
        <v>0.33</v>
      </c>
      <c r="V51" s="51">
        <v>0.79</v>
      </c>
      <c r="W51" s="51">
        <v>0.35</v>
      </c>
      <c r="X51">
        <v>2</v>
      </c>
      <c r="Y51">
        <v>3</v>
      </c>
      <c r="Z51">
        <v>3</v>
      </c>
      <c r="AA51">
        <v>2</v>
      </c>
      <c r="AB51">
        <v>0</v>
      </c>
      <c r="AC51">
        <v>4</v>
      </c>
      <c r="AD51">
        <v>2</v>
      </c>
      <c r="AE51">
        <v>3</v>
      </c>
      <c r="AF51">
        <v>3</v>
      </c>
      <c r="AG51">
        <v>5</v>
      </c>
      <c r="AH51">
        <v>3</v>
      </c>
      <c r="AI51">
        <v>3</v>
      </c>
      <c r="AJ51">
        <v>3</v>
      </c>
      <c r="AK51">
        <v>3</v>
      </c>
      <c r="AL51">
        <v>2</v>
      </c>
      <c r="AM51">
        <v>0</v>
      </c>
      <c r="AN51">
        <v>3</v>
      </c>
      <c r="AO51">
        <v>2</v>
      </c>
      <c r="AP51">
        <v>3</v>
      </c>
      <c r="AQ51">
        <v>1</v>
      </c>
      <c r="AR51">
        <v>3</v>
      </c>
      <c r="AS51">
        <v>3</v>
      </c>
      <c r="AT51">
        <v>2</v>
      </c>
      <c r="AU51">
        <v>0</v>
      </c>
    </row>
    <row r="52" spans="2:47">
      <c r="B52" t="s">
        <v>441</v>
      </c>
      <c r="C52" t="s">
        <v>131</v>
      </c>
      <c r="D52" s="51" t="s">
        <v>411</v>
      </c>
      <c r="E52" t="s">
        <v>968</v>
      </c>
    </row>
    <row r="53" spans="2:47">
      <c r="B53" t="s">
        <v>449</v>
      </c>
      <c r="C53" t="s">
        <v>131</v>
      </c>
      <c r="D53" s="51" t="s">
        <v>404</v>
      </c>
      <c r="E53" t="s">
        <v>964</v>
      </c>
      <c r="P53" s="51">
        <v>1.1000000000000001</v>
      </c>
      <c r="Q53" s="51">
        <v>1.1599999999999999</v>
      </c>
      <c r="R53" s="51">
        <v>0.93</v>
      </c>
      <c r="S53" s="51">
        <v>0.64</v>
      </c>
      <c r="T53" s="51">
        <v>0.34</v>
      </c>
      <c r="U53" s="51">
        <v>0.27</v>
      </c>
      <c r="V53" s="51">
        <v>0.82</v>
      </c>
      <c r="W53" s="51">
        <v>0.31</v>
      </c>
      <c r="X53">
        <v>2</v>
      </c>
      <c r="Y53">
        <v>3</v>
      </c>
      <c r="Z53">
        <v>2</v>
      </c>
      <c r="AA53">
        <v>3</v>
      </c>
      <c r="AB53">
        <v>3</v>
      </c>
      <c r="AC53">
        <v>3</v>
      </c>
      <c r="AD53">
        <v>2</v>
      </c>
      <c r="AF53">
        <v>3</v>
      </c>
      <c r="AH53">
        <v>2</v>
      </c>
      <c r="AI53">
        <v>3</v>
      </c>
      <c r="AK53">
        <v>3</v>
      </c>
      <c r="AL53">
        <v>4</v>
      </c>
      <c r="AQ53">
        <v>3</v>
      </c>
      <c r="AR53">
        <v>3</v>
      </c>
      <c r="AS53">
        <v>3</v>
      </c>
      <c r="AT53">
        <v>0</v>
      </c>
      <c r="AU53">
        <v>0</v>
      </c>
    </row>
    <row r="54" spans="2:47">
      <c r="B54" t="s">
        <v>475</v>
      </c>
      <c r="C54" t="s">
        <v>131</v>
      </c>
      <c r="D54" s="51" t="s">
        <v>404</v>
      </c>
      <c r="E54" t="s">
        <v>964</v>
      </c>
      <c r="P54" s="51" t="s">
        <v>439</v>
      </c>
      <c r="Q54" s="51" t="s">
        <v>196</v>
      </c>
      <c r="R54" s="51" t="s">
        <v>476</v>
      </c>
      <c r="S54" s="51" t="s">
        <v>477</v>
      </c>
      <c r="T54" s="51" t="s">
        <v>478</v>
      </c>
      <c r="U54" s="51" t="s">
        <v>479</v>
      </c>
      <c r="V54" s="51" t="s">
        <v>480</v>
      </c>
      <c r="W54" s="51" t="s">
        <v>481</v>
      </c>
      <c r="X54">
        <v>3</v>
      </c>
      <c r="Y54">
        <v>3</v>
      </c>
      <c r="Z54">
        <v>3</v>
      </c>
      <c r="AA54">
        <v>3</v>
      </c>
      <c r="AB54">
        <v>2</v>
      </c>
      <c r="AC54">
        <v>3</v>
      </c>
      <c r="AD54">
        <v>3</v>
      </c>
      <c r="AE54">
        <v>1</v>
      </c>
      <c r="AF54">
        <v>3</v>
      </c>
      <c r="AG54">
        <v>3</v>
      </c>
      <c r="AH54">
        <v>2</v>
      </c>
      <c r="AI54">
        <v>3</v>
      </c>
      <c r="AJ54">
        <v>3</v>
      </c>
      <c r="AK54">
        <v>3</v>
      </c>
      <c r="AL54">
        <v>3</v>
      </c>
      <c r="AM54">
        <v>0</v>
      </c>
      <c r="AN54">
        <v>1</v>
      </c>
      <c r="AO54">
        <v>3</v>
      </c>
      <c r="AP54">
        <v>2</v>
      </c>
      <c r="AQ54">
        <v>2</v>
      </c>
      <c r="AR54">
        <v>3</v>
      </c>
      <c r="AS54">
        <v>3</v>
      </c>
      <c r="AT54">
        <v>0</v>
      </c>
      <c r="AU54">
        <v>0</v>
      </c>
    </row>
    <row r="55" spans="2:47">
      <c r="B55" t="s">
        <v>475</v>
      </c>
      <c r="C55" t="s">
        <v>131</v>
      </c>
      <c r="D55" s="51" t="s">
        <v>411</v>
      </c>
      <c r="E55" t="s">
        <v>964</v>
      </c>
      <c r="P55" s="51" t="s">
        <v>368</v>
      </c>
      <c r="Q55" s="51" t="s">
        <v>368</v>
      </c>
      <c r="R55" s="51" t="s">
        <v>193</v>
      </c>
      <c r="S55" s="51" t="s">
        <v>482</v>
      </c>
      <c r="T55" s="51" t="s">
        <v>483</v>
      </c>
      <c r="U55" s="51" t="s">
        <v>484</v>
      </c>
      <c r="V55" s="51" t="s">
        <v>476</v>
      </c>
      <c r="W55" s="51" t="s">
        <v>485</v>
      </c>
      <c r="X55">
        <v>4</v>
      </c>
      <c r="Y55">
        <v>3</v>
      </c>
      <c r="Z55">
        <v>3</v>
      </c>
      <c r="AA55">
        <v>3</v>
      </c>
      <c r="AB55">
        <v>0</v>
      </c>
      <c r="AC55">
        <v>2</v>
      </c>
      <c r="AD55">
        <v>3</v>
      </c>
      <c r="AE55">
        <v>0</v>
      </c>
      <c r="AF55">
        <v>3</v>
      </c>
      <c r="AG55">
        <v>0</v>
      </c>
      <c r="AH55">
        <v>2</v>
      </c>
      <c r="AI55">
        <v>2</v>
      </c>
      <c r="AJ55">
        <v>2</v>
      </c>
      <c r="AK55">
        <v>3</v>
      </c>
      <c r="AL55">
        <v>3</v>
      </c>
      <c r="AM55">
        <v>0</v>
      </c>
      <c r="AN55">
        <v>0</v>
      </c>
      <c r="AO55">
        <v>2</v>
      </c>
      <c r="AP55">
        <v>3</v>
      </c>
      <c r="AQ55">
        <v>3</v>
      </c>
      <c r="AR55">
        <v>2</v>
      </c>
      <c r="AS55">
        <v>4</v>
      </c>
      <c r="AT55">
        <v>2</v>
      </c>
      <c r="AU55">
        <v>0</v>
      </c>
    </row>
    <row r="56" spans="2:47">
      <c r="B56" t="s">
        <v>493</v>
      </c>
      <c r="C56" t="s">
        <v>131</v>
      </c>
      <c r="D56" s="51" t="s">
        <v>404</v>
      </c>
      <c r="E56" t="s">
        <v>959</v>
      </c>
      <c r="G56" s="51" t="s">
        <v>503</v>
      </c>
      <c r="H56" s="51" t="s">
        <v>391</v>
      </c>
      <c r="I56" s="51" t="s">
        <v>502</v>
      </c>
      <c r="J56" s="51" t="s">
        <v>504</v>
      </c>
      <c r="K56" s="51">
        <v>2.25</v>
      </c>
      <c r="L56" s="51" t="s">
        <v>229</v>
      </c>
      <c r="M56" s="51" t="s">
        <v>376</v>
      </c>
      <c r="N56" s="51" t="s">
        <v>264</v>
      </c>
      <c r="P56" s="51" t="s">
        <v>368</v>
      </c>
      <c r="Q56" s="51" t="s">
        <v>491</v>
      </c>
      <c r="R56" s="51">
        <v>0.82</v>
      </c>
      <c r="S56" s="51">
        <v>0.6</v>
      </c>
      <c r="T56" s="51">
        <v>0.32</v>
      </c>
      <c r="U56" s="51">
        <v>0.41</v>
      </c>
      <c r="V56" s="51">
        <v>0.87</v>
      </c>
      <c r="W56" s="51">
        <v>0.26</v>
      </c>
      <c r="X56">
        <v>5</v>
      </c>
      <c r="Y56">
        <v>3</v>
      </c>
      <c r="Z56">
        <v>2</v>
      </c>
      <c r="AA56">
        <v>0</v>
      </c>
      <c r="AB56">
        <v>0</v>
      </c>
      <c r="AC56">
        <v>4</v>
      </c>
      <c r="AD56">
        <v>2</v>
      </c>
      <c r="AE56">
        <v>0</v>
      </c>
      <c r="AF56">
        <v>3</v>
      </c>
      <c r="AG56">
        <v>0</v>
      </c>
      <c r="AH56">
        <v>3</v>
      </c>
      <c r="AI56">
        <v>3</v>
      </c>
      <c r="AJ56">
        <v>0</v>
      </c>
      <c r="AK56">
        <v>3</v>
      </c>
      <c r="AL56">
        <v>4</v>
      </c>
      <c r="AM56">
        <v>0</v>
      </c>
      <c r="AN56">
        <v>1</v>
      </c>
      <c r="AO56">
        <v>1</v>
      </c>
      <c r="AP56">
        <v>2</v>
      </c>
      <c r="AQ56">
        <v>3</v>
      </c>
      <c r="AR56">
        <v>3</v>
      </c>
      <c r="AS56">
        <v>2</v>
      </c>
      <c r="AT56">
        <v>1</v>
      </c>
      <c r="AU56">
        <v>1</v>
      </c>
    </row>
    <row r="57" spans="2:47">
      <c r="B57" t="s">
        <v>533</v>
      </c>
      <c r="C57" t="s">
        <v>131</v>
      </c>
      <c r="D57" s="51" t="s">
        <v>404</v>
      </c>
      <c r="E57" t="s">
        <v>964</v>
      </c>
      <c r="P57" s="51" t="s">
        <v>491</v>
      </c>
      <c r="Q57" s="51" t="s">
        <v>491</v>
      </c>
      <c r="R57" s="51" t="s">
        <v>340</v>
      </c>
      <c r="S57" s="51" t="s">
        <v>182</v>
      </c>
      <c r="T57" s="51" t="s">
        <v>523</v>
      </c>
      <c r="U57" s="51" t="s">
        <v>481</v>
      </c>
      <c r="V57" s="51" t="s">
        <v>321</v>
      </c>
      <c r="W57" s="51" t="s">
        <v>483</v>
      </c>
      <c r="X57">
        <v>4</v>
      </c>
      <c r="Y57">
        <v>2</v>
      </c>
      <c r="Z57">
        <v>1</v>
      </c>
      <c r="AA57">
        <v>1</v>
      </c>
      <c r="AB57">
        <v>3</v>
      </c>
      <c r="AC57">
        <v>3</v>
      </c>
      <c r="AD57">
        <v>3</v>
      </c>
      <c r="AE57">
        <v>0</v>
      </c>
      <c r="AF57">
        <v>3</v>
      </c>
      <c r="AG57">
        <v>0</v>
      </c>
      <c r="AH57">
        <v>3</v>
      </c>
      <c r="AI57">
        <v>0</v>
      </c>
      <c r="AJ57">
        <v>3</v>
      </c>
      <c r="AK57">
        <v>3</v>
      </c>
      <c r="AL57">
        <v>4</v>
      </c>
      <c r="AM57">
        <v>0</v>
      </c>
      <c r="AN57">
        <v>0</v>
      </c>
      <c r="AO57">
        <v>0</v>
      </c>
      <c r="AP57">
        <v>3</v>
      </c>
      <c r="AQ57">
        <v>3</v>
      </c>
      <c r="AR57">
        <v>3</v>
      </c>
      <c r="AS57">
        <v>4</v>
      </c>
      <c r="AT57">
        <v>0</v>
      </c>
      <c r="AU57">
        <v>0</v>
      </c>
    </row>
    <row r="58" spans="2:47">
      <c r="B58" t="s">
        <v>548</v>
      </c>
      <c r="C58" t="s">
        <v>131</v>
      </c>
      <c r="D58" s="51" t="s">
        <v>404</v>
      </c>
      <c r="E58" t="s">
        <v>962</v>
      </c>
      <c r="H58" s="51" t="s">
        <v>550</v>
      </c>
      <c r="M58" s="51" t="s">
        <v>549</v>
      </c>
      <c r="N58" s="51" t="s">
        <v>335</v>
      </c>
      <c r="P58" s="51" t="s">
        <v>368</v>
      </c>
      <c r="Q58" s="51" t="s">
        <v>438</v>
      </c>
      <c r="R58" s="51" t="s">
        <v>383</v>
      </c>
      <c r="S58" s="51" t="s">
        <v>537</v>
      </c>
      <c r="T58" s="51" t="s">
        <v>551</v>
      </c>
      <c r="U58" s="51" t="s">
        <v>418</v>
      </c>
      <c r="V58" s="51" t="s">
        <v>497</v>
      </c>
      <c r="W58" s="51" t="s">
        <v>544</v>
      </c>
      <c r="X58">
        <v>8</v>
      </c>
      <c r="Y58">
        <v>2</v>
      </c>
      <c r="Z58">
        <v>2</v>
      </c>
      <c r="AA58">
        <v>0</v>
      </c>
      <c r="AB58">
        <v>0</v>
      </c>
      <c r="AC58">
        <v>0</v>
      </c>
      <c r="AD58">
        <v>3</v>
      </c>
      <c r="AE58">
        <v>0</v>
      </c>
      <c r="AF58">
        <v>2</v>
      </c>
      <c r="AG58">
        <v>0</v>
      </c>
      <c r="AH58">
        <v>2</v>
      </c>
      <c r="AI58">
        <v>2</v>
      </c>
      <c r="AJ58">
        <v>0</v>
      </c>
      <c r="AK58">
        <v>2</v>
      </c>
      <c r="AL58">
        <v>3</v>
      </c>
      <c r="AM58">
        <v>0</v>
      </c>
      <c r="AN58">
        <v>0</v>
      </c>
      <c r="AO58">
        <v>0</v>
      </c>
      <c r="AP58">
        <v>0</v>
      </c>
      <c r="AQ58">
        <v>2</v>
      </c>
      <c r="AR58">
        <v>2</v>
      </c>
      <c r="AS58">
        <v>3</v>
      </c>
      <c r="AT58">
        <v>0</v>
      </c>
      <c r="AU58">
        <v>3</v>
      </c>
    </row>
    <row r="59" spans="2:47">
      <c r="B59" t="s">
        <v>552</v>
      </c>
      <c r="C59" t="s">
        <v>131</v>
      </c>
      <c r="D59" s="51" t="s">
        <v>404</v>
      </c>
      <c r="E59" t="s">
        <v>959</v>
      </c>
      <c r="G59" s="51" t="s">
        <v>556</v>
      </c>
      <c r="H59" s="51" t="s">
        <v>554</v>
      </c>
      <c r="I59" s="51" t="s">
        <v>555</v>
      </c>
      <c r="J59" s="51" t="s">
        <v>553</v>
      </c>
      <c r="L59" s="51" t="s">
        <v>229</v>
      </c>
      <c r="M59" s="51" t="s">
        <v>459</v>
      </c>
      <c r="N59" s="51" t="s">
        <v>245</v>
      </c>
      <c r="P59" s="51" t="s">
        <v>438</v>
      </c>
      <c r="Q59" s="51" t="s">
        <v>557</v>
      </c>
      <c r="R59" s="51" t="s">
        <v>325</v>
      </c>
      <c r="S59" s="51" t="s">
        <v>203</v>
      </c>
      <c r="T59" s="51" t="s">
        <v>558</v>
      </c>
      <c r="U59" s="51" t="s">
        <v>417</v>
      </c>
      <c r="V59" s="51" t="s">
        <v>321</v>
      </c>
      <c r="W59" s="51" t="s">
        <v>536</v>
      </c>
      <c r="X59">
        <v>3</v>
      </c>
      <c r="Y59">
        <v>2</v>
      </c>
      <c r="Z59">
        <v>3</v>
      </c>
      <c r="AA59">
        <v>2</v>
      </c>
      <c r="AB59">
        <v>1</v>
      </c>
      <c r="AC59">
        <v>3</v>
      </c>
      <c r="AD59">
        <v>3</v>
      </c>
      <c r="AE59">
        <v>0</v>
      </c>
      <c r="AF59">
        <v>3</v>
      </c>
      <c r="AG59">
        <v>0</v>
      </c>
      <c r="AH59">
        <v>3</v>
      </c>
      <c r="AI59">
        <v>3</v>
      </c>
      <c r="AJ59">
        <v>0</v>
      </c>
      <c r="AK59">
        <v>3</v>
      </c>
      <c r="AL59">
        <v>2</v>
      </c>
      <c r="AM59">
        <v>0</v>
      </c>
      <c r="AN59">
        <v>1</v>
      </c>
      <c r="AO59">
        <v>0</v>
      </c>
      <c r="AP59">
        <v>2</v>
      </c>
      <c r="AQ59">
        <v>3</v>
      </c>
      <c r="AR59">
        <v>3</v>
      </c>
      <c r="AS59">
        <v>3</v>
      </c>
      <c r="AT59">
        <v>2</v>
      </c>
      <c r="AU59">
        <v>0</v>
      </c>
    </row>
    <row r="60" spans="2:47">
      <c r="B60" t="s">
        <v>560</v>
      </c>
      <c r="C60" t="s">
        <v>131</v>
      </c>
      <c r="D60" s="51" t="s">
        <v>404</v>
      </c>
      <c r="E60" t="s">
        <v>957</v>
      </c>
      <c r="G60" s="51" t="s">
        <v>565</v>
      </c>
      <c r="H60" s="51" t="s">
        <v>563</v>
      </c>
      <c r="I60" s="51" t="s">
        <v>564</v>
      </c>
      <c r="J60" s="51" t="s">
        <v>566</v>
      </c>
      <c r="L60" s="51" t="s">
        <v>567</v>
      </c>
      <c r="M60" s="51" t="s">
        <v>354</v>
      </c>
      <c r="N60" s="51" t="s">
        <v>205</v>
      </c>
      <c r="P60" s="51" t="s">
        <v>438</v>
      </c>
      <c r="Q60" s="51" t="s">
        <v>499</v>
      </c>
      <c r="R60" s="51" t="s">
        <v>213</v>
      </c>
      <c r="S60" s="51" t="s">
        <v>477</v>
      </c>
      <c r="T60" s="51" t="s">
        <v>483</v>
      </c>
      <c r="U60" s="51" t="s">
        <v>568</v>
      </c>
      <c r="V60" s="51" t="s">
        <v>382</v>
      </c>
      <c r="W60" s="51" t="s">
        <v>562</v>
      </c>
      <c r="X60">
        <v>5</v>
      </c>
      <c r="Y60">
        <v>3</v>
      </c>
      <c r="Z60">
        <v>1</v>
      </c>
      <c r="AA60">
        <v>2</v>
      </c>
      <c r="AB60">
        <v>0</v>
      </c>
      <c r="AC60">
        <v>3</v>
      </c>
      <c r="AD60">
        <v>3</v>
      </c>
      <c r="AE60">
        <v>0</v>
      </c>
      <c r="AF60">
        <v>3</v>
      </c>
      <c r="AG60">
        <v>1</v>
      </c>
      <c r="AH60">
        <v>3</v>
      </c>
      <c r="AI60">
        <v>3</v>
      </c>
      <c r="AJ60">
        <v>2</v>
      </c>
      <c r="AK60">
        <v>2</v>
      </c>
      <c r="AL60">
        <v>3</v>
      </c>
      <c r="AM60">
        <v>1</v>
      </c>
      <c r="AN60">
        <v>2</v>
      </c>
      <c r="AO60">
        <v>0</v>
      </c>
      <c r="AP60">
        <v>1</v>
      </c>
      <c r="AQ60">
        <v>3</v>
      </c>
      <c r="AR60">
        <v>2</v>
      </c>
      <c r="AS60">
        <v>3</v>
      </c>
      <c r="AT60">
        <v>0</v>
      </c>
      <c r="AU60">
        <v>0</v>
      </c>
    </row>
    <row r="61" spans="2:47">
      <c r="B61" t="s">
        <v>577</v>
      </c>
      <c r="C61" t="s">
        <v>131</v>
      </c>
      <c r="D61" s="51" t="s">
        <v>404</v>
      </c>
      <c r="E61" t="s">
        <v>974</v>
      </c>
      <c r="H61" s="51" t="s">
        <v>579</v>
      </c>
      <c r="I61" s="51" t="s">
        <v>271</v>
      </c>
      <c r="K61" s="51" t="s">
        <v>578</v>
      </c>
      <c r="M61" s="51" t="s">
        <v>263</v>
      </c>
      <c r="N61" s="51" t="s">
        <v>307</v>
      </c>
      <c r="P61" s="51" t="s">
        <v>191</v>
      </c>
      <c r="Q61" s="51" t="s">
        <v>580</v>
      </c>
      <c r="R61" s="51" t="s">
        <v>492</v>
      </c>
      <c r="S61" s="51" t="s">
        <v>537</v>
      </c>
      <c r="T61" s="51" t="s">
        <v>551</v>
      </c>
      <c r="U61" s="51" t="s">
        <v>483</v>
      </c>
      <c r="V61" s="51" t="s">
        <v>526</v>
      </c>
      <c r="W61" s="51" t="s">
        <v>551</v>
      </c>
      <c r="X61">
        <v>5</v>
      </c>
      <c r="Y61">
        <v>2</v>
      </c>
      <c r="Z61">
        <v>4</v>
      </c>
      <c r="AA61">
        <v>1</v>
      </c>
      <c r="AB61">
        <v>1</v>
      </c>
      <c r="AC61">
        <v>1</v>
      </c>
      <c r="AD61">
        <v>3</v>
      </c>
      <c r="AE61">
        <v>0</v>
      </c>
      <c r="AF61">
        <v>3</v>
      </c>
      <c r="AG61">
        <v>4</v>
      </c>
      <c r="AH61">
        <v>3</v>
      </c>
      <c r="AI61">
        <v>2</v>
      </c>
      <c r="AJ61">
        <v>2</v>
      </c>
      <c r="AK61">
        <v>3</v>
      </c>
      <c r="AL61">
        <v>2</v>
      </c>
      <c r="AM61">
        <v>0</v>
      </c>
      <c r="AN61">
        <v>0</v>
      </c>
      <c r="AO61">
        <v>0</v>
      </c>
      <c r="AP61">
        <v>0</v>
      </c>
      <c r="AQ61">
        <v>3</v>
      </c>
      <c r="AR61">
        <v>2</v>
      </c>
      <c r="AS61">
        <v>3</v>
      </c>
      <c r="AT61">
        <v>0</v>
      </c>
      <c r="AU61">
        <v>0</v>
      </c>
    </row>
    <row r="62" spans="2:47">
      <c r="B62" t="s">
        <v>581</v>
      </c>
      <c r="C62" t="s">
        <v>131</v>
      </c>
      <c r="D62" s="51" t="s">
        <v>404</v>
      </c>
      <c r="E62" t="s">
        <v>964</v>
      </c>
      <c r="P62" s="51" t="s">
        <v>439</v>
      </c>
      <c r="Q62" s="51" t="s">
        <v>580</v>
      </c>
      <c r="R62" s="51" t="s">
        <v>321</v>
      </c>
      <c r="S62" s="51" t="s">
        <v>582</v>
      </c>
      <c r="T62" s="51" t="s">
        <v>558</v>
      </c>
      <c r="U62" s="51" t="s">
        <v>522</v>
      </c>
      <c r="V62" s="51" t="s">
        <v>347</v>
      </c>
      <c r="W62" s="51" t="s">
        <v>583</v>
      </c>
      <c r="X62">
        <v>2</v>
      </c>
      <c r="Y62">
        <v>2</v>
      </c>
      <c r="Z62">
        <v>3</v>
      </c>
      <c r="AA62">
        <v>1</v>
      </c>
      <c r="AD62">
        <v>1</v>
      </c>
      <c r="AE62">
        <v>0</v>
      </c>
      <c r="AF62">
        <v>3</v>
      </c>
      <c r="AG62">
        <v>0</v>
      </c>
      <c r="AH62">
        <v>0</v>
      </c>
      <c r="AI62">
        <v>3</v>
      </c>
      <c r="AJ62">
        <v>2</v>
      </c>
      <c r="AK62">
        <v>3</v>
      </c>
      <c r="AL62">
        <v>1</v>
      </c>
      <c r="AM62">
        <v>0</v>
      </c>
      <c r="AN62">
        <v>1</v>
      </c>
      <c r="AO62">
        <v>2</v>
      </c>
      <c r="AP62">
        <v>2</v>
      </c>
      <c r="AQ62">
        <v>2</v>
      </c>
      <c r="AR62">
        <v>3</v>
      </c>
      <c r="AS62">
        <v>2</v>
      </c>
      <c r="AT62">
        <v>0</v>
      </c>
      <c r="AU62">
        <v>1</v>
      </c>
    </row>
    <row r="63" spans="2:47">
      <c r="B63" t="s">
        <v>176</v>
      </c>
      <c r="C63" t="s">
        <v>129</v>
      </c>
      <c r="D63" s="51">
        <v>1</v>
      </c>
      <c r="E63" t="s">
        <v>972</v>
      </c>
      <c r="H63" s="51">
        <v>1.39</v>
      </c>
      <c r="I63" s="51">
        <v>2.37</v>
      </c>
      <c r="K63" s="51">
        <v>1.91</v>
      </c>
      <c r="M63" s="51">
        <v>0.43</v>
      </c>
      <c r="N63" s="51">
        <v>0.57999999999999996</v>
      </c>
      <c r="P63" s="51">
        <v>0.98</v>
      </c>
      <c r="Q63" s="51">
        <v>0.98</v>
      </c>
      <c r="R63" s="51">
        <v>0.85</v>
      </c>
      <c r="S63" s="51">
        <v>0.56999999999999995</v>
      </c>
      <c r="T63" s="51">
        <v>0.34</v>
      </c>
      <c r="U63" s="51">
        <v>0.31</v>
      </c>
      <c r="V63" s="51">
        <v>0.75</v>
      </c>
      <c r="W63" s="51">
        <v>0.24</v>
      </c>
      <c r="X63">
        <v>3</v>
      </c>
      <c r="Y63">
        <v>4</v>
      </c>
      <c r="Z63">
        <v>3</v>
      </c>
      <c r="AA63">
        <v>3</v>
      </c>
      <c r="AB63">
        <v>0</v>
      </c>
      <c r="AC63">
        <v>0</v>
      </c>
      <c r="AD63">
        <v>0</v>
      </c>
      <c r="AE63">
        <v>0</v>
      </c>
      <c r="AF63">
        <v>4</v>
      </c>
      <c r="AG63">
        <v>1</v>
      </c>
      <c r="AH63">
        <v>2</v>
      </c>
      <c r="AI63">
        <v>4</v>
      </c>
      <c r="AJ63">
        <v>1</v>
      </c>
      <c r="AK63">
        <v>4</v>
      </c>
      <c r="AL63">
        <v>4</v>
      </c>
      <c r="AM63">
        <v>0</v>
      </c>
      <c r="AN63">
        <v>3</v>
      </c>
      <c r="AO63">
        <v>1</v>
      </c>
      <c r="AP63">
        <v>5</v>
      </c>
      <c r="AQ63">
        <v>4</v>
      </c>
      <c r="AR63">
        <v>3</v>
      </c>
      <c r="AS63">
        <v>4</v>
      </c>
      <c r="AT63">
        <v>5</v>
      </c>
      <c r="AU63">
        <v>0</v>
      </c>
    </row>
    <row r="64" spans="2:47">
      <c r="B64" t="s">
        <v>386</v>
      </c>
      <c r="C64" t="s">
        <v>387</v>
      </c>
      <c r="D64" s="51">
        <v>1</v>
      </c>
      <c r="E64" t="s">
        <v>964</v>
      </c>
      <c r="P64" s="51">
        <v>1.1000000000000001</v>
      </c>
      <c r="Q64" s="51">
        <v>1.1100000000000001</v>
      </c>
      <c r="R64" s="51">
        <v>0.88</v>
      </c>
      <c r="S64" s="51">
        <v>0.59</v>
      </c>
      <c r="T64" s="51">
        <v>0.33</v>
      </c>
      <c r="U64" s="51">
        <v>0.28999999999999998</v>
      </c>
      <c r="V64" s="51">
        <v>0.8</v>
      </c>
      <c r="W64" s="51">
        <v>0.27</v>
      </c>
      <c r="X64">
        <v>5</v>
      </c>
      <c r="Y64">
        <v>3</v>
      </c>
      <c r="Z64">
        <v>3</v>
      </c>
      <c r="AA64">
        <v>1</v>
      </c>
      <c r="AB64">
        <v>0</v>
      </c>
      <c r="AC64">
        <v>3</v>
      </c>
      <c r="AD64">
        <v>3</v>
      </c>
      <c r="AE64">
        <v>1</v>
      </c>
      <c r="AF64">
        <v>3</v>
      </c>
      <c r="AG64">
        <v>0</v>
      </c>
      <c r="AH64">
        <v>3</v>
      </c>
      <c r="AI64">
        <v>3</v>
      </c>
      <c r="AJ64">
        <v>1</v>
      </c>
      <c r="AK64">
        <v>3</v>
      </c>
      <c r="AL64">
        <v>2</v>
      </c>
      <c r="AM64">
        <v>2</v>
      </c>
      <c r="AN64">
        <v>2</v>
      </c>
      <c r="AO64">
        <v>0</v>
      </c>
      <c r="AP64">
        <v>2</v>
      </c>
      <c r="AQ64">
        <v>2</v>
      </c>
      <c r="AR64">
        <v>2</v>
      </c>
      <c r="AS64">
        <v>2</v>
      </c>
      <c r="AT64">
        <v>1</v>
      </c>
      <c r="AU64">
        <v>0</v>
      </c>
    </row>
    <row r="65" spans="2:47">
      <c r="B65" t="s">
        <v>399</v>
      </c>
      <c r="C65" t="s">
        <v>387</v>
      </c>
      <c r="D65" s="51">
        <v>1</v>
      </c>
      <c r="E65" t="s">
        <v>968</v>
      </c>
    </row>
    <row r="66" spans="2:47">
      <c r="B66" t="s">
        <v>399</v>
      </c>
      <c r="C66" t="s">
        <v>387</v>
      </c>
      <c r="D66" s="51">
        <v>2</v>
      </c>
      <c r="E66" t="s">
        <v>977</v>
      </c>
      <c r="P66" s="51">
        <v>1.1399999999999999</v>
      </c>
      <c r="Q66" s="51">
        <v>1.1299999999999999</v>
      </c>
      <c r="R66" s="51">
        <v>0.86</v>
      </c>
      <c r="S66" s="51">
        <v>0.59</v>
      </c>
      <c r="T66" s="51">
        <v>0.27</v>
      </c>
      <c r="U66" s="51">
        <v>0.42</v>
      </c>
      <c r="V66" s="51">
        <v>0.88</v>
      </c>
      <c r="W66" s="51">
        <v>0.2</v>
      </c>
      <c r="X66">
        <v>4</v>
      </c>
      <c r="Y66">
        <v>3</v>
      </c>
      <c r="Z66">
        <v>0</v>
      </c>
      <c r="AA66">
        <v>2</v>
      </c>
      <c r="AB66">
        <v>0</v>
      </c>
      <c r="AC66">
        <v>3</v>
      </c>
      <c r="AD66">
        <v>5</v>
      </c>
      <c r="AE66">
        <v>3</v>
      </c>
      <c r="AF66">
        <v>2</v>
      </c>
      <c r="AG66">
        <v>3</v>
      </c>
      <c r="AH66">
        <v>3</v>
      </c>
      <c r="AI66">
        <v>3</v>
      </c>
      <c r="AJ66">
        <v>3</v>
      </c>
      <c r="AK66">
        <v>3</v>
      </c>
      <c r="AL66">
        <v>3</v>
      </c>
      <c r="AM66">
        <v>2</v>
      </c>
      <c r="AN66">
        <v>4</v>
      </c>
      <c r="AO66">
        <v>3</v>
      </c>
      <c r="AP66">
        <v>3</v>
      </c>
      <c r="AQ66">
        <v>4</v>
      </c>
      <c r="AR66">
        <v>3</v>
      </c>
      <c r="AS66">
        <v>3</v>
      </c>
      <c r="AT66">
        <v>0</v>
      </c>
      <c r="AU66">
        <v>0</v>
      </c>
    </row>
    <row r="67" spans="2:47">
      <c r="B67" t="s">
        <v>640</v>
      </c>
      <c r="C67" t="s">
        <v>387</v>
      </c>
      <c r="D67" s="51" t="s">
        <v>645</v>
      </c>
      <c r="E67" t="s">
        <v>962</v>
      </c>
      <c r="H67" s="51">
        <v>1.63</v>
      </c>
      <c r="M67" s="51">
        <v>0.56999999999999995</v>
      </c>
      <c r="N67" s="51">
        <v>0.6</v>
      </c>
      <c r="P67" s="51">
        <v>1.1299999999999999</v>
      </c>
      <c r="Q67" s="51">
        <v>1.1599999999999999</v>
      </c>
      <c r="R67" s="51">
        <v>0.77</v>
      </c>
      <c r="S67" s="51">
        <v>0.53</v>
      </c>
      <c r="T67" s="51">
        <v>0.19</v>
      </c>
      <c r="U67" s="51">
        <v>0.39</v>
      </c>
      <c r="V67" s="51">
        <v>0.86</v>
      </c>
      <c r="W67" s="51">
        <v>0.24</v>
      </c>
      <c r="X67">
        <v>3</v>
      </c>
      <c r="Y67">
        <v>4</v>
      </c>
      <c r="Z67">
        <v>4</v>
      </c>
      <c r="AA67">
        <v>2</v>
      </c>
      <c r="AD67">
        <v>3</v>
      </c>
      <c r="AE67">
        <v>0</v>
      </c>
      <c r="AF67">
        <v>3</v>
      </c>
      <c r="AG67">
        <v>2</v>
      </c>
      <c r="AH67">
        <v>3</v>
      </c>
      <c r="AI67">
        <v>3</v>
      </c>
      <c r="AJ67">
        <v>3</v>
      </c>
      <c r="AK67">
        <v>3</v>
      </c>
      <c r="AM67">
        <v>0</v>
      </c>
      <c r="AN67">
        <v>3</v>
      </c>
      <c r="AP67">
        <v>2</v>
      </c>
      <c r="AQ67">
        <v>3</v>
      </c>
      <c r="AR67">
        <v>3</v>
      </c>
      <c r="AS67">
        <v>3</v>
      </c>
      <c r="AT67">
        <v>0</v>
      </c>
      <c r="AU67">
        <v>4</v>
      </c>
    </row>
    <row r="68" spans="2:47">
      <c r="B68" t="s">
        <v>471</v>
      </c>
      <c r="C68" t="s">
        <v>396</v>
      </c>
      <c r="D68" s="51" t="s">
        <v>404</v>
      </c>
      <c r="E68" t="s">
        <v>962</v>
      </c>
      <c r="H68" s="51">
        <v>1.69</v>
      </c>
      <c r="I68" s="51">
        <v>2.79</v>
      </c>
      <c r="K68" s="51">
        <v>2.23</v>
      </c>
      <c r="M68" s="51">
        <v>0.56999999999999995</v>
      </c>
      <c r="N68" s="51">
        <v>0.82</v>
      </c>
      <c r="P68" s="51">
        <v>1.1299999999999999</v>
      </c>
      <c r="Q68" s="51">
        <v>1.21</v>
      </c>
      <c r="R68" s="51">
        <v>0.95</v>
      </c>
      <c r="S68" s="51">
        <v>0.67</v>
      </c>
      <c r="T68" s="51">
        <v>0.47</v>
      </c>
      <c r="U68" s="51">
        <v>0.45</v>
      </c>
      <c r="V68" s="51">
        <v>0.94</v>
      </c>
      <c r="W68" s="51">
        <v>0.34</v>
      </c>
      <c r="X68">
        <v>2</v>
      </c>
      <c r="Y68">
        <v>2</v>
      </c>
      <c r="Z68">
        <v>0</v>
      </c>
      <c r="AA68">
        <v>1</v>
      </c>
      <c r="AB68">
        <v>2</v>
      </c>
      <c r="AC68">
        <v>3</v>
      </c>
      <c r="AD68">
        <v>3</v>
      </c>
      <c r="AE68">
        <v>2</v>
      </c>
      <c r="AF68">
        <v>3</v>
      </c>
      <c r="AG68">
        <v>2</v>
      </c>
      <c r="AH68">
        <v>2</v>
      </c>
      <c r="AI68">
        <v>3</v>
      </c>
      <c r="AJ68">
        <v>2</v>
      </c>
      <c r="AK68">
        <v>3</v>
      </c>
      <c r="AL68">
        <v>2</v>
      </c>
      <c r="AM68">
        <v>1</v>
      </c>
      <c r="AN68">
        <v>3</v>
      </c>
      <c r="AO68">
        <v>3</v>
      </c>
      <c r="AP68">
        <v>2</v>
      </c>
      <c r="AQ68">
        <v>3</v>
      </c>
      <c r="AR68">
        <v>3</v>
      </c>
      <c r="AS68">
        <v>3</v>
      </c>
      <c r="AT68">
        <v>0</v>
      </c>
      <c r="AU68">
        <v>3</v>
      </c>
    </row>
    <row r="69" spans="2:47">
      <c r="B69" t="s">
        <v>559</v>
      </c>
      <c r="C69" t="s">
        <v>396</v>
      </c>
      <c r="D69" s="51" t="s">
        <v>404</v>
      </c>
      <c r="E69" t="s">
        <v>964</v>
      </c>
      <c r="P69" s="51" t="s">
        <v>439</v>
      </c>
      <c r="Q69" s="51" t="s">
        <v>201</v>
      </c>
      <c r="R69" s="51" t="s">
        <v>321</v>
      </c>
      <c r="S69" s="51" t="s">
        <v>477</v>
      </c>
      <c r="T69" s="51" t="s">
        <v>558</v>
      </c>
      <c r="U69" s="51" t="s">
        <v>479</v>
      </c>
      <c r="V69" s="51" t="s">
        <v>208</v>
      </c>
      <c r="W69" s="51" t="s">
        <v>527</v>
      </c>
      <c r="X69">
        <v>4</v>
      </c>
      <c r="Y69">
        <v>3</v>
      </c>
      <c r="Z69">
        <v>0</v>
      </c>
      <c r="AA69">
        <v>1</v>
      </c>
      <c r="AB69">
        <v>3</v>
      </c>
      <c r="AC69">
        <v>3</v>
      </c>
      <c r="AD69">
        <v>3</v>
      </c>
      <c r="AE69">
        <v>0</v>
      </c>
      <c r="AF69">
        <v>3</v>
      </c>
      <c r="AG69">
        <v>1</v>
      </c>
      <c r="AH69">
        <v>3</v>
      </c>
      <c r="AI69">
        <v>3</v>
      </c>
      <c r="AJ69">
        <v>3</v>
      </c>
      <c r="AK69">
        <v>3</v>
      </c>
      <c r="AL69">
        <v>3</v>
      </c>
      <c r="AM69">
        <v>0</v>
      </c>
      <c r="AN69">
        <v>3</v>
      </c>
      <c r="AO69">
        <v>1</v>
      </c>
      <c r="AP69">
        <v>4</v>
      </c>
      <c r="AQ69">
        <v>3</v>
      </c>
      <c r="AR69">
        <v>2</v>
      </c>
      <c r="AS69">
        <v>4</v>
      </c>
      <c r="AT69">
        <v>0</v>
      </c>
      <c r="AU69">
        <v>3</v>
      </c>
    </row>
    <row r="70" spans="2:47">
      <c r="B70" t="s">
        <v>595</v>
      </c>
      <c r="C70" t="s">
        <v>396</v>
      </c>
      <c r="D70" s="51" t="s">
        <v>594</v>
      </c>
      <c r="E70" t="s">
        <v>964</v>
      </c>
      <c r="P70" s="51">
        <v>0.83</v>
      </c>
      <c r="Q70" s="51">
        <v>0.79</v>
      </c>
      <c r="R70" s="51">
        <v>0.61</v>
      </c>
      <c r="S70" s="51">
        <v>0.42</v>
      </c>
      <c r="T70" s="51">
        <v>0.12</v>
      </c>
      <c r="U70" s="51">
        <v>0.19</v>
      </c>
      <c r="V70" s="51">
        <v>0.55000000000000004</v>
      </c>
      <c r="W70" s="51">
        <v>0.21</v>
      </c>
      <c r="X70">
        <v>4</v>
      </c>
      <c r="Y70">
        <v>3</v>
      </c>
      <c r="Z70">
        <v>3</v>
      </c>
      <c r="AA70">
        <v>2</v>
      </c>
      <c r="AB70">
        <v>2</v>
      </c>
      <c r="AC70">
        <v>3</v>
      </c>
      <c r="AD70">
        <v>3</v>
      </c>
      <c r="AE70">
        <v>3</v>
      </c>
      <c r="AF70">
        <v>3</v>
      </c>
      <c r="AG70">
        <v>1</v>
      </c>
      <c r="AH70">
        <v>2</v>
      </c>
      <c r="AI70">
        <v>3</v>
      </c>
      <c r="AJ70">
        <v>2</v>
      </c>
      <c r="AK70">
        <v>3</v>
      </c>
      <c r="AL70">
        <v>2</v>
      </c>
      <c r="AM70">
        <v>3</v>
      </c>
      <c r="AN70">
        <v>0</v>
      </c>
      <c r="AO70">
        <v>1</v>
      </c>
      <c r="AP70">
        <v>2</v>
      </c>
      <c r="AQ70">
        <v>3</v>
      </c>
      <c r="AR70">
        <v>3</v>
      </c>
      <c r="AS70">
        <v>4</v>
      </c>
      <c r="AT70">
        <v>0</v>
      </c>
      <c r="AU70">
        <v>0</v>
      </c>
    </row>
    <row r="71" spans="2:47">
      <c r="B71" t="s">
        <v>597</v>
      </c>
      <c r="C71" t="s">
        <v>396</v>
      </c>
      <c r="D71" s="51" t="s">
        <v>596</v>
      </c>
      <c r="E71" t="s">
        <v>976</v>
      </c>
      <c r="K71" s="51">
        <v>1.58</v>
      </c>
      <c r="P71" s="51">
        <v>0.8</v>
      </c>
      <c r="Q71" s="51">
        <v>0.79</v>
      </c>
      <c r="R71" s="51">
        <v>0.62</v>
      </c>
      <c r="S71" s="51">
        <v>0.41</v>
      </c>
      <c r="T71" s="51">
        <v>0.2</v>
      </c>
      <c r="U71" s="51">
        <v>0.24</v>
      </c>
      <c r="V71" s="51">
        <v>0.56000000000000005</v>
      </c>
      <c r="W71" s="51">
        <v>0.22</v>
      </c>
      <c r="X71">
        <v>3</v>
      </c>
      <c r="Y71">
        <v>2</v>
      </c>
      <c r="Z71">
        <v>0</v>
      </c>
      <c r="AA71">
        <v>2</v>
      </c>
      <c r="AB71">
        <v>4</v>
      </c>
      <c r="AC71">
        <v>3</v>
      </c>
      <c r="AD71">
        <v>3</v>
      </c>
      <c r="AE71">
        <v>2</v>
      </c>
      <c r="AF71">
        <v>3</v>
      </c>
      <c r="AG71">
        <v>1</v>
      </c>
      <c r="AH71">
        <v>3</v>
      </c>
      <c r="AI71">
        <v>2</v>
      </c>
      <c r="AJ71">
        <v>4</v>
      </c>
      <c r="AK71">
        <v>3</v>
      </c>
      <c r="AL71">
        <v>3</v>
      </c>
      <c r="AM71">
        <v>0</v>
      </c>
      <c r="AN71">
        <v>2</v>
      </c>
      <c r="AO71">
        <v>0</v>
      </c>
      <c r="AP71">
        <v>3</v>
      </c>
      <c r="AQ71">
        <v>3</v>
      </c>
      <c r="AR71">
        <v>2</v>
      </c>
      <c r="AS71">
        <v>4</v>
      </c>
      <c r="AT71">
        <v>0</v>
      </c>
      <c r="AU71">
        <v>1</v>
      </c>
    </row>
    <row r="72" spans="2:47">
      <c r="B72" t="s">
        <v>597</v>
      </c>
      <c r="C72" t="s">
        <v>396</v>
      </c>
      <c r="D72" s="51" t="s">
        <v>598</v>
      </c>
      <c r="E72" t="s">
        <v>964</v>
      </c>
      <c r="P72" s="51">
        <v>0.94</v>
      </c>
      <c r="Q72" s="51">
        <v>0.97</v>
      </c>
      <c r="R72" s="51">
        <v>0.75</v>
      </c>
      <c r="S72" s="51">
        <v>0.5</v>
      </c>
      <c r="T72" s="51">
        <v>0.27</v>
      </c>
      <c r="U72" s="51">
        <v>0.35</v>
      </c>
      <c r="V72" s="51">
        <v>0.74</v>
      </c>
      <c r="W72" s="51">
        <v>0.22</v>
      </c>
      <c r="X72">
        <v>4</v>
      </c>
      <c r="Y72">
        <v>2</v>
      </c>
      <c r="Z72">
        <v>0</v>
      </c>
      <c r="AA72">
        <v>3</v>
      </c>
      <c r="AB72">
        <v>0</v>
      </c>
      <c r="AC72">
        <v>2</v>
      </c>
      <c r="AD72">
        <v>2</v>
      </c>
      <c r="AE72">
        <v>2</v>
      </c>
      <c r="AF72">
        <v>3</v>
      </c>
      <c r="AG72">
        <v>3</v>
      </c>
      <c r="AH72">
        <v>2</v>
      </c>
      <c r="AI72">
        <v>3</v>
      </c>
      <c r="AJ72">
        <v>1</v>
      </c>
      <c r="AK72">
        <v>3</v>
      </c>
      <c r="AL72">
        <v>3</v>
      </c>
      <c r="AM72">
        <v>0</v>
      </c>
      <c r="AN72">
        <v>1</v>
      </c>
      <c r="AO72">
        <v>1</v>
      </c>
      <c r="AP72">
        <v>1</v>
      </c>
      <c r="AQ72">
        <v>3</v>
      </c>
      <c r="AR72">
        <v>3</v>
      </c>
      <c r="AS72">
        <v>3</v>
      </c>
      <c r="AT72">
        <v>0</v>
      </c>
      <c r="AU72">
        <v>0</v>
      </c>
    </row>
    <row r="73" spans="2:47">
      <c r="B73" t="s">
        <v>597</v>
      </c>
      <c r="C73" t="s">
        <v>396</v>
      </c>
      <c r="D73" s="51" t="s">
        <v>599</v>
      </c>
      <c r="E73" t="s">
        <v>968</v>
      </c>
    </row>
    <row r="74" spans="2:47">
      <c r="B74" t="s">
        <v>597</v>
      </c>
      <c r="C74" t="s">
        <v>396</v>
      </c>
      <c r="D74" s="51" t="s">
        <v>600</v>
      </c>
      <c r="E74" t="s">
        <v>964</v>
      </c>
      <c r="P74" s="51">
        <v>0.85</v>
      </c>
      <c r="Q74" s="51">
        <v>0.82</v>
      </c>
      <c r="R74" s="51">
        <v>0.61</v>
      </c>
      <c r="S74" s="51">
        <v>0.38</v>
      </c>
      <c r="T74" s="51">
        <v>0.16</v>
      </c>
      <c r="U74" s="51">
        <v>0.15</v>
      </c>
      <c r="V74" s="51">
        <v>0.51</v>
      </c>
      <c r="W74" s="51">
        <v>0.2</v>
      </c>
      <c r="X74">
        <v>4</v>
      </c>
      <c r="Y74">
        <v>2</v>
      </c>
      <c r="Z74">
        <v>1</v>
      </c>
      <c r="AA74">
        <v>1</v>
      </c>
      <c r="AB74">
        <v>0</v>
      </c>
      <c r="AC74">
        <v>4</v>
      </c>
      <c r="AD74">
        <v>2</v>
      </c>
      <c r="AE74">
        <v>2</v>
      </c>
      <c r="AF74">
        <v>3</v>
      </c>
      <c r="AG74">
        <v>1</v>
      </c>
      <c r="AH74">
        <v>2</v>
      </c>
      <c r="AI74">
        <v>3</v>
      </c>
      <c r="AJ74">
        <v>1</v>
      </c>
      <c r="AK74">
        <v>3</v>
      </c>
      <c r="AL74">
        <v>3</v>
      </c>
      <c r="AM74">
        <v>0</v>
      </c>
      <c r="AN74">
        <v>1</v>
      </c>
      <c r="AO74">
        <v>0</v>
      </c>
      <c r="AP74">
        <v>1</v>
      </c>
      <c r="AQ74">
        <v>2</v>
      </c>
      <c r="AR74">
        <v>2</v>
      </c>
      <c r="AS74">
        <v>1</v>
      </c>
      <c r="AT74">
        <v>0</v>
      </c>
      <c r="AU74">
        <v>0</v>
      </c>
    </row>
    <row r="75" spans="2:47">
      <c r="B75" t="s">
        <v>602</v>
      </c>
      <c r="C75" t="s">
        <v>396</v>
      </c>
      <c r="D75" s="51" t="s">
        <v>601</v>
      </c>
      <c r="E75" t="s">
        <v>964</v>
      </c>
      <c r="P75" s="51">
        <v>0.92</v>
      </c>
      <c r="Q75" s="51">
        <v>0.92</v>
      </c>
      <c r="R75" s="51">
        <v>0.59</v>
      </c>
      <c r="S75" s="51">
        <v>0.44</v>
      </c>
      <c r="T75" s="51">
        <v>0.13</v>
      </c>
      <c r="U75" s="51">
        <v>0.25</v>
      </c>
      <c r="V75" s="51">
        <v>0.64</v>
      </c>
      <c r="W75" s="51">
        <v>0.22</v>
      </c>
      <c r="X75">
        <v>1</v>
      </c>
      <c r="Y75">
        <v>0</v>
      </c>
      <c r="Z75">
        <v>0</v>
      </c>
      <c r="AA75">
        <v>3</v>
      </c>
      <c r="AB75">
        <v>0</v>
      </c>
      <c r="AC75">
        <v>4</v>
      </c>
      <c r="AD75">
        <v>0</v>
      </c>
      <c r="AE75">
        <v>1</v>
      </c>
      <c r="AF75">
        <v>3</v>
      </c>
      <c r="AG75">
        <v>0</v>
      </c>
      <c r="AH75">
        <v>2</v>
      </c>
      <c r="AI75">
        <v>3</v>
      </c>
      <c r="AJ75">
        <v>3</v>
      </c>
      <c r="AK75">
        <v>3</v>
      </c>
      <c r="AL75">
        <v>1</v>
      </c>
      <c r="AM75">
        <v>0</v>
      </c>
      <c r="AN75">
        <v>2</v>
      </c>
      <c r="AO75">
        <v>3</v>
      </c>
      <c r="AP75">
        <v>3</v>
      </c>
      <c r="AQ75">
        <v>1</v>
      </c>
      <c r="AR75">
        <v>3</v>
      </c>
      <c r="AS75">
        <v>4</v>
      </c>
      <c r="AT75">
        <v>0</v>
      </c>
      <c r="AU75">
        <v>0</v>
      </c>
    </row>
    <row r="76" spans="2:47">
      <c r="B76" t="s">
        <v>602</v>
      </c>
      <c r="C76" t="s">
        <v>396</v>
      </c>
      <c r="D76" s="51" t="s">
        <v>603</v>
      </c>
      <c r="E76" t="s">
        <v>964</v>
      </c>
      <c r="P76" s="51">
        <v>0.91</v>
      </c>
      <c r="Q76" s="51">
        <v>0.99</v>
      </c>
      <c r="R76" s="51">
        <v>0.67</v>
      </c>
      <c r="S76" s="51">
        <v>0.49</v>
      </c>
      <c r="T76" s="51">
        <v>0.22</v>
      </c>
      <c r="U76" s="51">
        <v>0.25</v>
      </c>
      <c r="V76" s="51">
        <v>0.64</v>
      </c>
      <c r="W76" s="51">
        <v>0.25</v>
      </c>
      <c r="X76">
        <v>1</v>
      </c>
      <c r="Y76">
        <v>2</v>
      </c>
      <c r="Z76">
        <v>2</v>
      </c>
      <c r="AA76">
        <v>3</v>
      </c>
      <c r="AB76">
        <v>1</v>
      </c>
      <c r="AC76">
        <v>1</v>
      </c>
      <c r="AD76">
        <v>2</v>
      </c>
      <c r="AE76">
        <v>0</v>
      </c>
      <c r="AF76">
        <v>3</v>
      </c>
      <c r="AG76">
        <v>1</v>
      </c>
      <c r="AH76">
        <v>2</v>
      </c>
      <c r="AI76">
        <v>3</v>
      </c>
      <c r="AJ76">
        <v>1</v>
      </c>
      <c r="AK76">
        <v>3</v>
      </c>
      <c r="AL76">
        <v>1</v>
      </c>
      <c r="AM76">
        <v>0</v>
      </c>
      <c r="AN76">
        <v>2</v>
      </c>
      <c r="AO76">
        <v>3</v>
      </c>
      <c r="AP76">
        <v>1</v>
      </c>
      <c r="AQ76">
        <v>1</v>
      </c>
      <c r="AR76">
        <v>3</v>
      </c>
      <c r="AS76">
        <v>3</v>
      </c>
      <c r="AT76">
        <v>0</v>
      </c>
      <c r="AU76">
        <v>1</v>
      </c>
    </row>
    <row r="77" spans="2:47">
      <c r="B77" t="s">
        <v>602</v>
      </c>
      <c r="C77" t="s">
        <v>396</v>
      </c>
      <c r="D77" s="51" t="s">
        <v>604</v>
      </c>
      <c r="E77" t="s">
        <v>964</v>
      </c>
      <c r="P77" s="51">
        <v>0.94</v>
      </c>
      <c r="Q77" s="51">
        <v>0.93</v>
      </c>
      <c r="R77" s="51">
        <v>0.67</v>
      </c>
      <c r="S77" s="51">
        <v>0.51</v>
      </c>
      <c r="T77" s="51">
        <v>0.21</v>
      </c>
      <c r="U77" s="51">
        <v>0.26</v>
      </c>
      <c r="V77" s="51">
        <v>0.64</v>
      </c>
      <c r="W77" s="51">
        <v>0.2</v>
      </c>
      <c r="X77">
        <v>3</v>
      </c>
      <c r="Y77">
        <v>2</v>
      </c>
      <c r="Z77">
        <v>1</v>
      </c>
      <c r="AA77">
        <v>2</v>
      </c>
      <c r="AB77">
        <v>4</v>
      </c>
      <c r="AC77">
        <v>3</v>
      </c>
      <c r="AD77">
        <v>2</v>
      </c>
      <c r="AE77">
        <v>1</v>
      </c>
      <c r="AF77">
        <v>3</v>
      </c>
      <c r="AG77">
        <v>2</v>
      </c>
      <c r="AH77">
        <v>3</v>
      </c>
      <c r="AI77">
        <v>3</v>
      </c>
      <c r="AJ77">
        <v>3</v>
      </c>
      <c r="AK77">
        <v>3</v>
      </c>
      <c r="AL77">
        <v>2</v>
      </c>
      <c r="AM77">
        <v>0</v>
      </c>
      <c r="AN77">
        <v>3</v>
      </c>
      <c r="AO77">
        <v>1</v>
      </c>
      <c r="AP77">
        <v>2</v>
      </c>
      <c r="AQ77">
        <v>3</v>
      </c>
      <c r="AR77">
        <v>3</v>
      </c>
      <c r="AS77">
        <v>4</v>
      </c>
      <c r="AT77">
        <v>0</v>
      </c>
      <c r="AU77">
        <v>1</v>
      </c>
    </row>
    <row r="78" spans="2:47">
      <c r="B78" t="s">
        <v>597</v>
      </c>
      <c r="C78" t="s">
        <v>396</v>
      </c>
      <c r="D78" s="51" t="s">
        <v>605</v>
      </c>
      <c r="E78" t="s">
        <v>964</v>
      </c>
      <c r="P78" s="51">
        <v>0.9</v>
      </c>
      <c r="Q78" s="51">
        <v>0.8</v>
      </c>
      <c r="R78" s="51">
        <v>0.57999999999999996</v>
      </c>
      <c r="S78" s="51">
        <v>0.4</v>
      </c>
      <c r="T78" s="51">
        <v>0.11</v>
      </c>
      <c r="U78" s="51">
        <v>0.2</v>
      </c>
      <c r="V78" s="51">
        <v>0.56000000000000005</v>
      </c>
      <c r="W78" s="51">
        <v>0.18</v>
      </c>
      <c r="X78">
        <v>4</v>
      </c>
      <c r="Y78">
        <v>2</v>
      </c>
      <c r="Z78">
        <v>1</v>
      </c>
      <c r="AA78">
        <v>2</v>
      </c>
      <c r="AB78">
        <v>0</v>
      </c>
      <c r="AC78">
        <v>3</v>
      </c>
      <c r="AD78">
        <v>2</v>
      </c>
      <c r="AE78">
        <v>0</v>
      </c>
      <c r="AF78">
        <v>3</v>
      </c>
      <c r="AG78">
        <v>0</v>
      </c>
      <c r="AH78">
        <v>2</v>
      </c>
      <c r="AI78">
        <v>3</v>
      </c>
      <c r="AJ78">
        <v>3</v>
      </c>
      <c r="AK78">
        <v>3</v>
      </c>
      <c r="AL78">
        <v>3</v>
      </c>
      <c r="AM78">
        <v>0</v>
      </c>
      <c r="AN78">
        <v>3</v>
      </c>
      <c r="AO78">
        <v>0</v>
      </c>
      <c r="AP78">
        <v>3</v>
      </c>
      <c r="AQ78">
        <v>2</v>
      </c>
      <c r="AR78">
        <v>3</v>
      </c>
      <c r="AS78">
        <v>3</v>
      </c>
      <c r="AT78">
        <v>0</v>
      </c>
      <c r="AU78">
        <v>0</v>
      </c>
    </row>
    <row r="79" spans="2:47">
      <c r="B79" t="s">
        <v>607</v>
      </c>
      <c r="C79" t="s">
        <v>396</v>
      </c>
      <c r="D79" s="51" t="s">
        <v>606</v>
      </c>
      <c r="E79" t="s">
        <v>963</v>
      </c>
      <c r="H79" s="51" t="s">
        <v>609</v>
      </c>
      <c r="M79" s="51" t="s">
        <v>231</v>
      </c>
      <c r="N79" s="51" t="s">
        <v>608</v>
      </c>
      <c r="P79" s="51">
        <v>0.88</v>
      </c>
      <c r="Q79" s="51">
        <v>0.94</v>
      </c>
      <c r="R79" s="51">
        <v>0.68</v>
      </c>
      <c r="S79" s="51">
        <v>0.41</v>
      </c>
      <c r="T79" s="51">
        <v>0.26</v>
      </c>
      <c r="U79" s="51">
        <v>0.31</v>
      </c>
      <c r="V79" s="51">
        <v>0.71</v>
      </c>
      <c r="W79" s="51">
        <v>0.25</v>
      </c>
      <c r="X79">
        <v>3</v>
      </c>
      <c r="Y79">
        <v>3</v>
      </c>
      <c r="Z79">
        <v>3</v>
      </c>
      <c r="AA79">
        <v>2</v>
      </c>
      <c r="AB79">
        <v>0</v>
      </c>
      <c r="AC79">
        <v>4</v>
      </c>
      <c r="AD79">
        <v>3</v>
      </c>
      <c r="AE79">
        <v>0</v>
      </c>
      <c r="AF79">
        <v>3</v>
      </c>
      <c r="AG79">
        <v>0</v>
      </c>
      <c r="AH79">
        <v>2</v>
      </c>
      <c r="AI79">
        <v>3</v>
      </c>
      <c r="AJ79">
        <v>4</v>
      </c>
      <c r="AK79">
        <v>3</v>
      </c>
      <c r="AL79">
        <v>3</v>
      </c>
      <c r="AM79">
        <v>0</v>
      </c>
      <c r="AN79">
        <v>3</v>
      </c>
      <c r="AO79">
        <v>0</v>
      </c>
      <c r="AP79">
        <v>4</v>
      </c>
      <c r="AQ79">
        <v>2</v>
      </c>
      <c r="AR79">
        <v>3</v>
      </c>
      <c r="AS79">
        <v>3</v>
      </c>
      <c r="AT79">
        <v>0</v>
      </c>
      <c r="AU79">
        <v>0</v>
      </c>
    </row>
    <row r="80" spans="2:47">
      <c r="B80" t="s">
        <v>607</v>
      </c>
      <c r="C80" t="s">
        <v>396</v>
      </c>
      <c r="D80" s="51" t="s">
        <v>610</v>
      </c>
      <c r="E80" t="s">
        <v>977</v>
      </c>
      <c r="P80" s="51">
        <v>0.89</v>
      </c>
      <c r="Q80" s="51">
        <v>0.86</v>
      </c>
      <c r="R80" s="51">
        <v>0.76</v>
      </c>
      <c r="S80" s="51">
        <v>0.47</v>
      </c>
      <c r="T80" s="51">
        <v>0.34</v>
      </c>
      <c r="U80" s="51">
        <v>0.28999999999999998</v>
      </c>
      <c r="V80" s="51">
        <v>0.71</v>
      </c>
      <c r="W80" s="51">
        <v>0.21</v>
      </c>
      <c r="X80">
        <v>4</v>
      </c>
      <c r="Y80">
        <v>2</v>
      </c>
      <c r="Z80">
        <v>2</v>
      </c>
      <c r="AA80">
        <v>2</v>
      </c>
      <c r="AB80">
        <v>3</v>
      </c>
      <c r="AC80">
        <v>3</v>
      </c>
      <c r="AD80">
        <v>3</v>
      </c>
      <c r="AE80">
        <v>0</v>
      </c>
      <c r="AF80">
        <v>3</v>
      </c>
      <c r="AG80">
        <v>0</v>
      </c>
      <c r="AH80">
        <v>3</v>
      </c>
      <c r="AI80">
        <v>3</v>
      </c>
      <c r="AJ80">
        <v>3</v>
      </c>
      <c r="AK80">
        <v>3</v>
      </c>
      <c r="AL80">
        <v>4</v>
      </c>
      <c r="AM80">
        <v>0</v>
      </c>
      <c r="AN80">
        <v>3</v>
      </c>
      <c r="AO80">
        <v>0</v>
      </c>
      <c r="AP80">
        <v>2</v>
      </c>
      <c r="AQ80">
        <v>4</v>
      </c>
      <c r="AR80">
        <v>3</v>
      </c>
      <c r="AS80">
        <v>2</v>
      </c>
      <c r="AT80">
        <v>0</v>
      </c>
      <c r="AU80">
        <v>0</v>
      </c>
    </row>
    <row r="81" spans="2:47">
      <c r="B81" t="s">
        <v>607</v>
      </c>
      <c r="C81" t="s">
        <v>396</v>
      </c>
      <c r="D81" s="51" t="s">
        <v>611</v>
      </c>
      <c r="E81" t="s">
        <v>964</v>
      </c>
      <c r="P81" s="51">
        <v>0.95</v>
      </c>
      <c r="Q81" s="51">
        <v>0.83</v>
      </c>
      <c r="R81" s="51">
        <v>0.87</v>
      </c>
      <c r="S81" s="51">
        <v>0.55000000000000004</v>
      </c>
      <c r="T81" s="51">
        <v>0.36</v>
      </c>
      <c r="U81" s="51">
        <v>0.36</v>
      </c>
      <c r="V81" s="51">
        <v>0.79</v>
      </c>
      <c r="W81" s="51">
        <v>0.25</v>
      </c>
      <c r="X81">
        <v>2</v>
      </c>
      <c r="Y81">
        <v>3</v>
      </c>
      <c r="Z81">
        <v>2</v>
      </c>
      <c r="AA81">
        <v>3</v>
      </c>
      <c r="AB81">
        <v>0</v>
      </c>
      <c r="AC81">
        <v>3</v>
      </c>
      <c r="AD81">
        <v>3</v>
      </c>
      <c r="AE81">
        <v>0</v>
      </c>
      <c r="AF81">
        <v>3</v>
      </c>
      <c r="AG81">
        <v>4</v>
      </c>
      <c r="AH81">
        <v>3</v>
      </c>
      <c r="AI81">
        <v>3</v>
      </c>
      <c r="AJ81">
        <v>3</v>
      </c>
      <c r="AK81">
        <v>3</v>
      </c>
      <c r="AL81">
        <v>2</v>
      </c>
      <c r="AM81">
        <v>4</v>
      </c>
      <c r="AN81">
        <v>3</v>
      </c>
      <c r="AO81">
        <v>3</v>
      </c>
      <c r="AP81">
        <v>2</v>
      </c>
      <c r="AQ81">
        <v>2</v>
      </c>
      <c r="AR81">
        <v>3</v>
      </c>
      <c r="AS81">
        <v>3</v>
      </c>
      <c r="AT81">
        <v>0</v>
      </c>
      <c r="AU81">
        <v>0</v>
      </c>
    </row>
    <row r="82" spans="2:47">
      <c r="B82" t="s">
        <v>607</v>
      </c>
      <c r="C82" t="s">
        <v>396</v>
      </c>
      <c r="D82" s="51" t="s">
        <v>612</v>
      </c>
      <c r="E82" t="s">
        <v>964</v>
      </c>
      <c r="P82" s="51">
        <v>0.95</v>
      </c>
      <c r="Q82" s="51">
        <v>0.82</v>
      </c>
      <c r="R82" s="51">
        <v>0.76</v>
      </c>
      <c r="S82" s="51">
        <v>0.52</v>
      </c>
      <c r="T82" s="51">
        <v>0.25</v>
      </c>
      <c r="U82" s="51">
        <v>0.36</v>
      </c>
      <c r="V82" s="51">
        <v>0.74</v>
      </c>
      <c r="W82" s="51">
        <v>0.21</v>
      </c>
      <c r="X82">
        <v>3</v>
      </c>
      <c r="Y82">
        <v>3</v>
      </c>
      <c r="Z82">
        <v>2</v>
      </c>
      <c r="AA82">
        <v>3</v>
      </c>
      <c r="AB82">
        <v>1</v>
      </c>
      <c r="AC82">
        <v>3</v>
      </c>
      <c r="AD82">
        <v>1</v>
      </c>
      <c r="AE82">
        <v>0</v>
      </c>
      <c r="AF82">
        <v>3</v>
      </c>
      <c r="AG82">
        <v>0</v>
      </c>
      <c r="AH82">
        <v>3</v>
      </c>
      <c r="AI82">
        <v>3</v>
      </c>
      <c r="AJ82">
        <v>3</v>
      </c>
      <c r="AK82">
        <v>3</v>
      </c>
      <c r="AL82">
        <v>2</v>
      </c>
      <c r="AM82">
        <v>0</v>
      </c>
      <c r="AN82">
        <v>1</v>
      </c>
      <c r="AO82">
        <v>0</v>
      </c>
      <c r="AP82">
        <v>0</v>
      </c>
      <c r="AQ82">
        <v>2</v>
      </c>
      <c r="AR82">
        <v>3</v>
      </c>
      <c r="AS82">
        <v>3</v>
      </c>
      <c r="AT82">
        <v>0</v>
      </c>
      <c r="AU82">
        <v>0</v>
      </c>
    </row>
    <row r="83" spans="2:47">
      <c r="B83" t="s">
        <v>607</v>
      </c>
      <c r="C83" t="s">
        <v>396</v>
      </c>
      <c r="D83" s="51" t="s">
        <v>613</v>
      </c>
      <c r="E83" t="s">
        <v>964</v>
      </c>
      <c r="P83" s="51">
        <v>0.91</v>
      </c>
      <c r="Q83" s="51">
        <v>0.88</v>
      </c>
      <c r="R83" s="51">
        <v>0.77</v>
      </c>
      <c r="S83" s="51">
        <v>0.53</v>
      </c>
      <c r="T83" s="51">
        <v>0.25</v>
      </c>
      <c r="U83" s="51">
        <v>0.31</v>
      </c>
      <c r="V83" s="51">
        <v>0.74</v>
      </c>
      <c r="W83" s="51">
        <v>0.25</v>
      </c>
      <c r="X83">
        <v>2</v>
      </c>
      <c r="Y83">
        <v>1</v>
      </c>
      <c r="Z83">
        <v>0</v>
      </c>
      <c r="AA83">
        <v>1</v>
      </c>
      <c r="AB83">
        <v>0</v>
      </c>
      <c r="AC83">
        <v>2</v>
      </c>
      <c r="AD83">
        <v>1</v>
      </c>
      <c r="AE83">
        <v>0</v>
      </c>
      <c r="AF83">
        <v>3</v>
      </c>
      <c r="AG83">
        <v>0</v>
      </c>
      <c r="AH83">
        <v>2</v>
      </c>
      <c r="AI83">
        <v>3</v>
      </c>
      <c r="AJ83">
        <v>3</v>
      </c>
      <c r="AK83">
        <v>3</v>
      </c>
      <c r="AL83">
        <v>1</v>
      </c>
      <c r="AM83">
        <v>0</v>
      </c>
      <c r="AN83">
        <v>4</v>
      </c>
      <c r="AO83">
        <v>0</v>
      </c>
      <c r="AP83">
        <v>4</v>
      </c>
      <c r="AQ83">
        <v>2</v>
      </c>
      <c r="AR83">
        <v>3</v>
      </c>
      <c r="AS83">
        <v>3</v>
      </c>
      <c r="AT83">
        <v>0</v>
      </c>
      <c r="AU83">
        <v>0</v>
      </c>
    </row>
    <row r="84" spans="2:47">
      <c r="B84" t="s">
        <v>607</v>
      </c>
      <c r="C84" t="s">
        <v>396</v>
      </c>
      <c r="D84" s="51" t="s">
        <v>615</v>
      </c>
      <c r="E84" t="s">
        <v>964</v>
      </c>
      <c r="P84" s="51">
        <v>0.96</v>
      </c>
      <c r="Q84" s="51">
        <v>0.87</v>
      </c>
      <c r="R84" s="51">
        <v>0.79</v>
      </c>
      <c r="S84" s="51">
        <v>0.52</v>
      </c>
      <c r="T84" s="51">
        <v>0.36</v>
      </c>
      <c r="U84" s="51">
        <v>0.3</v>
      </c>
      <c r="V84" s="51">
        <v>0.63</v>
      </c>
      <c r="W84" s="51">
        <v>0.21</v>
      </c>
      <c r="X84">
        <v>4</v>
      </c>
      <c r="Y84">
        <v>2</v>
      </c>
      <c r="Z84">
        <v>2</v>
      </c>
      <c r="AA84">
        <v>1</v>
      </c>
      <c r="AB84">
        <v>0</v>
      </c>
      <c r="AC84">
        <v>3</v>
      </c>
      <c r="AD84">
        <v>2</v>
      </c>
      <c r="AE84">
        <v>0</v>
      </c>
      <c r="AF84">
        <v>3</v>
      </c>
      <c r="AG84">
        <v>1</v>
      </c>
      <c r="AH84">
        <v>2</v>
      </c>
      <c r="AI84">
        <v>1</v>
      </c>
      <c r="AJ84">
        <v>2</v>
      </c>
      <c r="AK84">
        <v>3</v>
      </c>
      <c r="AL84">
        <v>3</v>
      </c>
      <c r="AM84">
        <v>0</v>
      </c>
      <c r="AN84">
        <v>1</v>
      </c>
      <c r="AO84">
        <v>0</v>
      </c>
      <c r="AP84">
        <v>3</v>
      </c>
      <c r="AQ84">
        <v>3</v>
      </c>
      <c r="AR84">
        <v>3</v>
      </c>
      <c r="AS84">
        <v>3</v>
      </c>
      <c r="AT84">
        <v>0</v>
      </c>
      <c r="AU84">
        <v>0</v>
      </c>
    </row>
    <row r="85" spans="2:47">
      <c r="B85" t="s">
        <v>607</v>
      </c>
      <c r="C85" t="s">
        <v>396</v>
      </c>
      <c r="D85" s="51" t="s">
        <v>616</v>
      </c>
      <c r="E85" t="s">
        <v>963</v>
      </c>
      <c r="H85" s="51" t="s">
        <v>617</v>
      </c>
      <c r="M85" s="51" t="s">
        <v>243</v>
      </c>
      <c r="N85" s="51" t="s">
        <v>279</v>
      </c>
      <c r="P85" s="51">
        <v>0.89</v>
      </c>
      <c r="Q85" s="51">
        <v>0.89</v>
      </c>
      <c r="R85" s="51">
        <v>0.69</v>
      </c>
      <c r="S85" s="51">
        <v>0.49</v>
      </c>
      <c r="T85" s="51">
        <v>0.24</v>
      </c>
      <c r="U85" s="51">
        <v>0.21</v>
      </c>
      <c r="V85" s="51">
        <v>0.61</v>
      </c>
      <c r="W85" s="51">
        <v>0.19</v>
      </c>
      <c r="X85">
        <v>2</v>
      </c>
      <c r="Y85">
        <v>2</v>
      </c>
      <c r="Z85">
        <v>1</v>
      </c>
      <c r="AA85">
        <v>1</v>
      </c>
      <c r="AB85">
        <v>0</v>
      </c>
      <c r="AC85">
        <v>2</v>
      </c>
      <c r="AD85">
        <v>2</v>
      </c>
      <c r="AE85">
        <v>0</v>
      </c>
      <c r="AF85">
        <v>3</v>
      </c>
      <c r="AG85">
        <v>1</v>
      </c>
      <c r="AH85">
        <v>2</v>
      </c>
      <c r="AI85">
        <v>3</v>
      </c>
      <c r="AJ85">
        <v>4</v>
      </c>
      <c r="AK85">
        <v>3</v>
      </c>
      <c r="AL85">
        <v>1</v>
      </c>
      <c r="AM85">
        <v>1</v>
      </c>
      <c r="AN85">
        <v>1</v>
      </c>
      <c r="AO85">
        <v>0</v>
      </c>
      <c r="AP85">
        <v>2</v>
      </c>
      <c r="AQ85">
        <v>2</v>
      </c>
      <c r="AR85">
        <v>3</v>
      </c>
      <c r="AS85">
        <v>3</v>
      </c>
      <c r="AT85">
        <v>0</v>
      </c>
      <c r="AU85">
        <v>0</v>
      </c>
    </row>
    <row r="86" spans="2:47">
      <c r="B86" t="s">
        <v>619</v>
      </c>
      <c r="C86" t="s">
        <v>396</v>
      </c>
      <c r="D86" s="51" t="s">
        <v>618</v>
      </c>
      <c r="E86" t="s">
        <v>970</v>
      </c>
    </row>
    <row r="87" spans="2:47">
      <c r="B87" t="s">
        <v>621</v>
      </c>
      <c r="C87" t="s">
        <v>396</v>
      </c>
      <c r="D87" s="51" t="s">
        <v>620</v>
      </c>
      <c r="E87" t="s">
        <v>977</v>
      </c>
      <c r="P87" s="51">
        <v>0.88</v>
      </c>
      <c r="Q87" s="51">
        <v>0.8</v>
      </c>
      <c r="R87" s="51">
        <v>0.72</v>
      </c>
      <c r="S87" s="51">
        <v>0.47</v>
      </c>
      <c r="T87" s="51">
        <v>0.26</v>
      </c>
      <c r="U87" s="51">
        <v>0.28999999999999998</v>
      </c>
      <c r="V87" s="51">
        <v>0.68</v>
      </c>
      <c r="W87" s="51">
        <v>0.22</v>
      </c>
      <c r="X87">
        <v>1</v>
      </c>
      <c r="Y87">
        <v>2</v>
      </c>
      <c r="Z87">
        <v>3</v>
      </c>
      <c r="AA87">
        <v>3</v>
      </c>
      <c r="AB87">
        <v>1</v>
      </c>
      <c r="AC87">
        <v>3</v>
      </c>
      <c r="AD87">
        <v>2</v>
      </c>
      <c r="AE87">
        <v>3</v>
      </c>
      <c r="AF87">
        <v>3</v>
      </c>
      <c r="AG87">
        <v>1</v>
      </c>
      <c r="AH87">
        <v>1</v>
      </c>
      <c r="AI87">
        <v>3</v>
      </c>
      <c r="AJ87">
        <v>2</v>
      </c>
      <c r="AK87">
        <v>3</v>
      </c>
      <c r="AL87">
        <v>1</v>
      </c>
      <c r="AM87">
        <v>0</v>
      </c>
      <c r="AN87">
        <v>3</v>
      </c>
      <c r="AO87">
        <v>0</v>
      </c>
      <c r="AP87">
        <v>4</v>
      </c>
      <c r="AQ87">
        <v>1</v>
      </c>
      <c r="AR87">
        <v>3</v>
      </c>
      <c r="AS87">
        <v>4</v>
      </c>
      <c r="AT87">
        <v>0</v>
      </c>
      <c r="AU87">
        <v>0</v>
      </c>
    </row>
    <row r="88" spans="2:47">
      <c r="B88" t="s">
        <v>623</v>
      </c>
      <c r="C88" t="s">
        <v>396</v>
      </c>
      <c r="D88" s="51" t="s">
        <v>622</v>
      </c>
      <c r="E88" t="s">
        <v>964</v>
      </c>
      <c r="P88" s="51">
        <v>0.99</v>
      </c>
      <c r="Q88" s="51">
        <v>0.86</v>
      </c>
      <c r="R88" s="51">
        <v>0.76</v>
      </c>
      <c r="S88" s="51">
        <v>0.53</v>
      </c>
      <c r="T88" s="51">
        <v>0.26</v>
      </c>
      <c r="U88" s="51">
        <v>0.34</v>
      </c>
      <c r="V88" s="51">
        <v>0.78</v>
      </c>
      <c r="W88" s="51">
        <v>0.28999999999999998</v>
      </c>
      <c r="X88">
        <v>2</v>
      </c>
      <c r="Y88">
        <v>2</v>
      </c>
      <c r="Z88">
        <v>1</v>
      </c>
      <c r="AA88">
        <v>2</v>
      </c>
      <c r="AB88">
        <v>0</v>
      </c>
      <c r="AC88">
        <v>4</v>
      </c>
      <c r="AD88">
        <v>1</v>
      </c>
      <c r="AE88">
        <v>0</v>
      </c>
      <c r="AF88">
        <v>3</v>
      </c>
      <c r="AG88">
        <v>0</v>
      </c>
      <c r="AH88">
        <v>2</v>
      </c>
      <c r="AI88">
        <v>3</v>
      </c>
      <c r="AJ88">
        <v>3</v>
      </c>
      <c r="AK88">
        <v>3</v>
      </c>
      <c r="AL88">
        <v>2</v>
      </c>
      <c r="AM88">
        <v>0</v>
      </c>
      <c r="AN88">
        <v>3</v>
      </c>
      <c r="AO88">
        <v>1</v>
      </c>
      <c r="AP88">
        <v>3</v>
      </c>
      <c r="AQ88">
        <v>3</v>
      </c>
      <c r="AR88">
        <v>2</v>
      </c>
      <c r="AS88">
        <v>3</v>
      </c>
      <c r="AT88">
        <v>0</v>
      </c>
      <c r="AU88">
        <v>0</v>
      </c>
    </row>
    <row r="89" spans="2:47">
      <c r="B89" t="s">
        <v>625</v>
      </c>
      <c r="C89" t="s">
        <v>396</v>
      </c>
      <c r="D89" s="51" t="s">
        <v>624</v>
      </c>
      <c r="E89" t="s">
        <v>977</v>
      </c>
      <c r="P89" s="51">
        <v>0.83</v>
      </c>
      <c r="Q89" s="51">
        <v>0.76</v>
      </c>
      <c r="R89" s="51">
        <v>0.76</v>
      </c>
      <c r="S89" s="51">
        <v>0.51</v>
      </c>
      <c r="T89" s="51">
        <v>0.31</v>
      </c>
      <c r="U89" s="51">
        <v>0.3</v>
      </c>
      <c r="V89" s="51">
        <v>0.68</v>
      </c>
      <c r="W89" s="51">
        <v>0.25</v>
      </c>
      <c r="X89">
        <v>5</v>
      </c>
      <c r="Y89">
        <v>2</v>
      </c>
      <c r="Z89">
        <v>2</v>
      </c>
      <c r="AA89">
        <v>2</v>
      </c>
      <c r="AB89">
        <v>0</v>
      </c>
      <c r="AC89">
        <v>3</v>
      </c>
      <c r="AD89">
        <v>3</v>
      </c>
      <c r="AE89">
        <v>2</v>
      </c>
      <c r="AF89">
        <v>3</v>
      </c>
      <c r="AG89">
        <v>0</v>
      </c>
      <c r="AH89">
        <v>3</v>
      </c>
      <c r="AI89">
        <v>3</v>
      </c>
      <c r="AJ89">
        <v>2</v>
      </c>
      <c r="AK89">
        <v>3</v>
      </c>
      <c r="AL89">
        <v>2</v>
      </c>
      <c r="AM89">
        <v>0</v>
      </c>
      <c r="AN89">
        <v>1</v>
      </c>
      <c r="AO89">
        <v>0</v>
      </c>
      <c r="AP89">
        <v>2</v>
      </c>
      <c r="AQ89">
        <v>2</v>
      </c>
      <c r="AR89">
        <v>3</v>
      </c>
      <c r="AS89">
        <v>2</v>
      </c>
      <c r="AT89">
        <v>0</v>
      </c>
      <c r="AU89">
        <v>0</v>
      </c>
    </row>
    <row r="90" spans="2:47">
      <c r="B90" t="s">
        <v>625</v>
      </c>
      <c r="C90" t="s">
        <v>396</v>
      </c>
      <c r="D90" s="51" t="s">
        <v>626</v>
      </c>
      <c r="E90" t="s">
        <v>964</v>
      </c>
      <c r="P90" s="51">
        <v>0.85</v>
      </c>
      <c r="Q90" s="51">
        <v>0.88</v>
      </c>
      <c r="R90" s="51">
        <v>0.63</v>
      </c>
      <c r="S90" s="51">
        <v>0.43</v>
      </c>
      <c r="T90" s="51">
        <v>0.13</v>
      </c>
      <c r="U90" s="51">
        <v>0.23</v>
      </c>
      <c r="V90" s="51">
        <v>0.59</v>
      </c>
      <c r="W90" s="51">
        <v>0.19</v>
      </c>
      <c r="X90">
        <v>3</v>
      </c>
      <c r="Y90">
        <v>3</v>
      </c>
      <c r="Z90">
        <v>0</v>
      </c>
      <c r="AA90">
        <v>3</v>
      </c>
      <c r="AB90">
        <v>0</v>
      </c>
      <c r="AC90">
        <v>2</v>
      </c>
      <c r="AD90">
        <v>4</v>
      </c>
      <c r="AE90">
        <v>0</v>
      </c>
      <c r="AF90">
        <v>3</v>
      </c>
      <c r="AG90">
        <v>1</v>
      </c>
      <c r="AH90">
        <v>3</v>
      </c>
      <c r="AI90">
        <v>3</v>
      </c>
      <c r="AJ90">
        <v>1</v>
      </c>
      <c r="AK90">
        <v>5</v>
      </c>
      <c r="AL90">
        <v>3</v>
      </c>
      <c r="AM90">
        <v>0</v>
      </c>
      <c r="AN90">
        <v>3</v>
      </c>
      <c r="AO90">
        <v>2</v>
      </c>
      <c r="AP90">
        <v>3</v>
      </c>
      <c r="AQ90">
        <v>3</v>
      </c>
      <c r="AR90">
        <v>3</v>
      </c>
      <c r="AS90">
        <v>2</v>
      </c>
      <c r="AT90">
        <v>0</v>
      </c>
      <c r="AU90">
        <v>0</v>
      </c>
    </row>
    <row r="91" spans="2:47">
      <c r="B91" t="s">
        <v>628</v>
      </c>
      <c r="C91" t="s">
        <v>396</v>
      </c>
      <c r="D91" s="51" t="s">
        <v>629</v>
      </c>
      <c r="E91" t="s">
        <v>964</v>
      </c>
      <c r="P91" s="51">
        <v>0.88</v>
      </c>
      <c r="Q91" s="51">
        <v>0.93</v>
      </c>
      <c r="R91" s="51">
        <v>0.66</v>
      </c>
      <c r="S91" s="51">
        <v>0.47</v>
      </c>
      <c r="T91" s="51">
        <v>0.2</v>
      </c>
      <c r="U91" s="51">
        <v>0.2</v>
      </c>
      <c r="V91" s="51">
        <v>0.54</v>
      </c>
      <c r="W91" s="51">
        <v>0.19</v>
      </c>
      <c r="X91">
        <v>2</v>
      </c>
      <c r="Y91">
        <v>2</v>
      </c>
      <c r="Z91">
        <v>3</v>
      </c>
      <c r="AA91">
        <v>3</v>
      </c>
      <c r="AB91">
        <v>1</v>
      </c>
      <c r="AC91">
        <v>3</v>
      </c>
      <c r="AD91">
        <v>2</v>
      </c>
      <c r="AE91">
        <v>0</v>
      </c>
      <c r="AF91">
        <v>3</v>
      </c>
      <c r="AG91">
        <v>4</v>
      </c>
      <c r="AH91">
        <v>2</v>
      </c>
      <c r="AI91">
        <v>3</v>
      </c>
      <c r="AJ91">
        <v>1</v>
      </c>
      <c r="AK91">
        <v>3</v>
      </c>
      <c r="AL91">
        <v>3</v>
      </c>
      <c r="AM91">
        <v>0</v>
      </c>
      <c r="AN91">
        <v>3</v>
      </c>
      <c r="AO91">
        <v>3</v>
      </c>
      <c r="AP91">
        <v>2</v>
      </c>
      <c r="AQ91">
        <v>2</v>
      </c>
      <c r="AR91">
        <v>3</v>
      </c>
      <c r="AS91">
        <v>2</v>
      </c>
      <c r="AT91">
        <v>0</v>
      </c>
      <c r="AU91">
        <v>0</v>
      </c>
    </row>
    <row r="92" spans="2:47">
      <c r="B92" s="6"/>
      <c r="C92" s="6"/>
      <c r="D92" s="6"/>
      <c r="E92" s="6"/>
      <c r="F92" s="6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3"/>
  <sheetViews>
    <sheetView topLeftCell="A129" workbookViewId="0">
      <selection activeCell="B149" sqref="B149:Z183"/>
    </sheetView>
  </sheetViews>
  <sheetFormatPr baseColWidth="10" defaultRowHeight="15" x14ac:dyDescent="0"/>
  <cols>
    <col min="1" max="1" width="3.1640625" customWidth="1"/>
    <col min="2" max="2" width="25.33203125" customWidth="1"/>
    <col min="3" max="3" width="7" customWidth="1"/>
    <col min="4" max="4" width="5" style="52" customWidth="1"/>
    <col min="5" max="5" width="14" style="52" customWidth="1"/>
    <col min="6" max="6" width="20.33203125" style="52" customWidth="1"/>
    <col min="7" max="7" width="10.83203125" style="52" customWidth="1"/>
    <col min="8" max="8" width="10.1640625" style="52" customWidth="1"/>
    <col min="9" max="26" width="6" customWidth="1"/>
  </cols>
  <sheetData>
    <row r="1" spans="1:26">
      <c r="A1" s="6"/>
      <c r="B1" s="6"/>
      <c r="C1" s="6"/>
      <c r="D1" s="54"/>
      <c r="E1" s="54"/>
      <c r="F1" s="54"/>
      <c r="G1" s="54"/>
      <c r="H1" s="54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3" customFormat="1" ht="76" customHeight="1">
      <c r="B2" s="56" t="s">
        <v>692</v>
      </c>
      <c r="C2" s="56" t="s">
        <v>986</v>
      </c>
      <c r="D2" s="56" t="s">
        <v>676</v>
      </c>
      <c r="E2" s="56" t="s">
        <v>990</v>
      </c>
      <c r="F2" s="56" t="s">
        <v>988</v>
      </c>
      <c r="G2" s="56" t="s">
        <v>697</v>
      </c>
      <c r="H2" s="56" t="s">
        <v>693</v>
      </c>
      <c r="I2" s="56" t="s">
        <v>69</v>
      </c>
      <c r="J2" s="56" t="s">
        <v>70</v>
      </c>
      <c r="K2" s="56" t="s">
        <v>71</v>
      </c>
      <c r="L2" s="56" t="s">
        <v>72</v>
      </c>
      <c r="M2" s="56" t="s">
        <v>126</v>
      </c>
      <c r="N2" s="56" t="s">
        <v>127</v>
      </c>
      <c r="O2" s="56" t="s">
        <v>694</v>
      </c>
      <c r="P2" s="56" t="s">
        <v>695</v>
      </c>
      <c r="Q2" s="56" t="s">
        <v>696</v>
      </c>
      <c r="R2" s="56" t="s">
        <v>856</v>
      </c>
      <c r="S2" s="56" t="s">
        <v>857</v>
      </c>
      <c r="T2" s="56" t="s">
        <v>858</v>
      </c>
      <c r="U2" s="56" t="s">
        <v>859</v>
      </c>
      <c r="V2" s="56" t="s">
        <v>860</v>
      </c>
      <c r="W2" s="56" t="s">
        <v>861</v>
      </c>
      <c r="X2" s="56" t="s">
        <v>862</v>
      </c>
      <c r="Y2" s="56" t="s">
        <v>863</v>
      </c>
      <c r="Z2" s="56" t="s">
        <v>864</v>
      </c>
    </row>
    <row r="3" spans="1:26" ht="13" customHeight="1">
      <c r="A3" s="6"/>
      <c r="B3" s="6"/>
      <c r="C3" s="6"/>
      <c r="D3" s="54"/>
      <c r="E3" s="54"/>
      <c r="F3" s="54"/>
      <c r="G3" s="54"/>
      <c r="H3" s="54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s="53" customFormat="1" ht="15" customHeight="1">
      <c r="B4" t="s">
        <v>631</v>
      </c>
      <c r="C4" t="s">
        <v>413</v>
      </c>
      <c r="D4" s="52">
        <v>1</v>
      </c>
      <c r="E4" s="52" t="s">
        <v>675</v>
      </c>
      <c r="F4" s="52"/>
      <c r="G4" s="52" t="s">
        <v>702</v>
      </c>
      <c r="H4" s="52"/>
      <c r="I4">
        <v>1.02</v>
      </c>
      <c r="J4">
        <v>0.73</v>
      </c>
      <c r="K4">
        <v>1.03</v>
      </c>
      <c r="L4">
        <v>0.78</v>
      </c>
      <c r="M4">
        <v>0.83</v>
      </c>
      <c r="N4">
        <v>0.67</v>
      </c>
      <c r="O4">
        <v>2.02</v>
      </c>
      <c r="P4">
        <v>2.77</v>
      </c>
      <c r="Q4">
        <v>1.79</v>
      </c>
      <c r="R4" s="31">
        <v>0.99029126213592233</v>
      </c>
      <c r="S4" s="31">
        <v>1.2409638554216869</v>
      </c>
      <c r="T4" s="31">
        <v>0.74460000000000004</v>
      </c>
      <c r="U4" s="31">
        <v>0.64739999999999998</v>
      </c>
      <c r="V4" s="31">
        <v>0.55610000000000004</v>
      </c>
      <c r="W4" s="31">
        <v>1.1501390176088973</v>
      </c>
      <c r="X4" s="31">
        <v>1.3972602739726028</v>
      </c>
      <c r="Y4" s="31">
        <v>1.3205128205128205</v>
      </c>
      <c r="Z4" s="31">
        <v>1.2388059701492535</v>
      </c>
    </row>
    <row r="5" spans="1:26">
      <c r="B5" t="s">
        <v>631</v>
      </c>
      <c r="C5" t="s">
        <v>413</v>
      </c>
      <c r="D5" s="52">
        <v>1</v>
      </c>
      <c r="E5" s="52" t="s">
        <v>675</v>
      </c>
      <c r="G5" s="52" t="s">
        <v>702</v>
      </c>
      <c r="I5">
        <v>1.02</v>
      </c>
      <c r="J5">
        <v>0.77</v>
      </c>
      <c r="K5">
        <v>1.03</v>
      </c>
      <c r="L5">
        <v>0.82</v>
      </c>
      <c r="M5">
        <v>0.82</v>
      </c>
      <c r="N5">
        <v>0.68</v>
      </c>
      <c r="O5">
        <v>2.02</v>
      </c>
      <c r="P5">
        <v>2.77</v>
      </c>
      <c r="Q5">
        <v>1.78</v>
      </c>
      <c r="R5" s="31">
        <v>0.99029126213592233</v>
      </c>
      <c r="S5" s="31">
        <v>1.2560975609756098</v>
      </c>
      <c r="T5" s="31">
        <v>0.78539999999999999</v>
      </c>
      <c r="U5" s="31">
        <v>0.67239999999999989</v>
      </c>
      <c r="V5" s="31">
        <v>0.55759999999999998</v>
      </c>
      <c r="W5" s="31">
        <v>1.1680547293277812</v>
      </c>
      <c r="X5" s="31">
        <v>1.3246753246753247</v>
      </c>
      <c r="Y5" s="31">
        <v>1.2560975609756098</v>
      </c>
      <c r="Z5" s="31">
        <v>1.2058823529411764</v>
      </c>
    </row>
    <row r="6" spans="1:26">
      <c r="B6" t="s">
        <v>633</v>
      </c>
      <c r="C6" t="s">
        <v>413</v>
      </c>
      <c r="D6" s="52">
        <v>1</v>
      </c>
      <c r="E6" s="52" t="s">
        <v>675</v>
      </c>
      <c r="G6" s="52" t="s">
        <v>702</v>
      </c>
      <c r="I6">
        <v>1.08</v>
      </c>
      <c r="J6">
        <v>0.82</v>
      </c>
      <c r="K6">
        <v>1.04</v>
      </c>
      <c r="L6">
        <v>0.81</v>
      </c>
      <c r="M6">
        <v>0.79</v>
      </c>
      <c r="N6">
        <v>0.66</v>
      </c>
      <c r="O6">
        <v>2.0699999999999998</v>
      </c>
      <c r="P6">
        <v>2.8</v>
      </c>
      <c r="Q6">
        <v>1.78</v>
      </c>
      <c r="R6" s="31">
        <v>1.0384615384615385</v>
      </c>
      <c r="S6" s="31">
        <v>1.3164556962025316</v>
      </c>
      <c r="T6" s="31">
        <v>0.88560000000000005</v>
      </c>
      <c r="U6" s="31">
        <v>0.63990000000000002</v>
      </c>
      <c r="V6" s="31">
        <v>0.52140000000000009</v>
      </c>
      <c r="W6" s="31">
        <v>1.3839662447257384</v>
      </c>
      <c r="X6" s="31">
        <v>1.3170731707317074</v>
      </c>
      <c r="Y6" s="31">
        <v>1.2839506172839505</v>
      </c>
      <c r="Z6" s="31">
        <v>1.196969696969697</v>
      </c>
    </row>
    <row r="7" spans="1:26">
      <c r="B7" t="s">
        <v>633</v>
      </c>
      <c r="C7" t="s">
        <v>413</v>
      </c>
      <c r="D7" s="52">
        <v>1</v>
      </c>
      <c r="E7" s="52" t="s">
        <v>675</v>
      </c>
      <c r="G7" s="52" t="s">
        <v>702</v>
      </c>
      <c r="I7">
        <v>1.08</v>
      </c>
      <c r="J7">
        <v>0.8</v>
      </c>
      <c r="K7">
        <v>1.07</v>
      </c>
      <c r="L7">
        <v>0.83</v>
      </c>
      <c r="M7">
        <v>0.75</v>
      </c>
      <c r="N7">
        <v>0.65</v>
      </c>
      <c r="O7">
        <v>2.0699999999999998</v>
      </c>
      <c r="P7">
        <v>2.76</v>
      </c>
      <c r="Q7">
        <v>1.75</v>
      </c>
      <c r="R7" s="31">
        <v>1.0093457943925235</v>
      </c>
      <c r="S7" s="31">
        <v>1.4266666666666667</v>
      </c>
      <c r="T7" s="31">
        <v>0.8640000000000001</v>
      </c>
      <c r="U7" s="31">
        <v>0.62249999999999994</v>
      </c>
      <c r="V7" s="31">
        <v>0.48750000000000004</v>
      </c>
      <c r="W7" s="31">
        <v>1.3879518072289159</v>
      </c>
      <c r="X7" s="31">
        <v>1.35</v>
      </c>
      <c r="Y7" s="31">
        <v>1.2891566265060241</v>
      </c>
      <c r="Z7" s="31">
        <v>1.1538461538461537</v>
      </c>
    </row>
    <row r="8" spans="1:26">
      <c r="B8" t="s">
        <v>703</v>
      </c>
      <c r="C8" t="s">
        <v>413</v>
      </c>
      <c r="D8" s="52">
        <v>1</v>
      </c>
      <c r="E8" s="52" t="s">
        <v>675</v>
      </c>
      <c r="G8" s="52" t="s">
        <v>702</v>
      </c>
      <c r="I8">
        <v>0.99</v>
      </c>
      <c r="J8">
        <v>0.7</v>
      </c>
      <c r="K8">
        <v>0.94</v>
      </c>
      <c r="L8">
        <v>0.72</v>
      </c>
      <c r="M8">
        <v>0.8</v>
      </c>
      <c r="N8">
        <v>0.6</v>
      </c>
      <c r="O8">
        <v>1.92</v>
      </c>
      <c r="P8">
        <v>2.65</v>
      </c>
      <c r="Q8">
        <v>1.66</v>
      </c>
      <c r="R8" s="31">
        <v>1.0531914893617023</v>
      </c>
      <c r="S8" s="31">
        <v>1.1749999999999998</v>
      </c>
      <c r="T8" s="31">
        <v>0.69299999999999995</v>
      </c>
      <c r="U8" s="31">
        <v>0.57599999999999996</v>
      </c>
      <c r="V8" s="31">
        <v>0.48</v>
      </c>
      <c r="W8" s="31">
        <v>1.203125</v>
      </c>
      <c r="X8" s="31">
        <v>1.4142857142857144</v>
      </c>
      <c r="Y8" s="31">
        <v>1.3055555555555556</v>
      </c>
      <c r="Z8" s="31">
        <v>1.3333333333333335</v>
      </c>
    </row>
    <row r="9" spans="1:26">
      <c r="B9" t="s">
        <v>703</v>
      </c>
      <c r="C9" t="s">
        <v>413</v>
      </c>
      <c r="D9" s="52">
        <v>1</v>
      </c>
      <c r="E9" s="52" t="s">
        <v>675</v>
      </c>
      <c r="G9" s="52" t="s">
        <v>702</v>
      </c>
      <c r="I9">
        <v>1.03</v>
      </c>
      <c r="J9">
        <v>0.72</v>
      </c>
      <c r="K9">
        <v>0.96</v>
      </c>
      <c r="L9">
        <v>0.77</v>
      </c>
      <c r="M9">
        <v>0.78</v>
      </c>
      <c r="N9">
        <v>0.63</v>
      </c>
      <c r="O9">
        <v>1.93</v>
      </c>
      <c r="P9">
        <v>2.65</v>
      </c>
      <c r="Q9">
        <v>1.69</v>
      </c>
      <c r="R9" s="31">
        <v>1.0729166666666667</v>
      </c>
      <c r="S9" s="31">
        <v>1.2307692307692306</v>
      </c>
      <c r="T9" s="31">
        <v>0.74160000000000004</v>
      </c>
      <c r="U9" s="31">
        <v>0.60060000000000002</v>
      </c>
      <c r="V9" s="31">
        <v>0.4914</v>
      </c>
      <c r="W9" s="31">
        <v>1.2347652347652347</v>
      </c>
      <c r="X9" s="31">
        <v>1.4305555555555556</v>
      </c>
      <c r="Y9" s="31">
        <v>1.2467532467532467</v>
      </c>
      <c r="Z9" s="31">
        <v>1.2380952380952381</v>
      </c>
    </row>
    <row r="10" spans="1:26">
      <c r="B10" t="s">
        <v>636</v>
      </c>
      <c r="C10" t="s">
        <v>413</v>
      </c>
      <c r="D10" s="52">
        <v>1</v>
      </c>
      <c r="E10" s="52" t="s">
        <v>675</v>
      </c>
      <c r="G10" s="52" t="s">
        <v>702</v>
      </c>
      <c r="I10">
        <v>1.0900000000000001</v>
      </c>
      <c r="J10">
        <v>0.68</v>
      </c>
      <c r="K10">
        <v>1.06</v>
      </c>
      <c r="L10">
        <v>0.79</v>
      </c>
      <c r="M10">
        <v>0.79</v>
      </c>
      <c r="N10">
        <v>0.64</v>
      </c>
      <c r="O10">
        <v>2.13</v>
      </c>
      <c r="P10">
        <v>2.88</v>
      </c>
      <c r="Q10">
        <v>1.82</v>
      </c>
      <c r="R10" s="31">
        <v>1.0283018867924529</v>
      </c>
      <c r="S10" s="31">
        <v>1.3417721518987342</v>
      </c>
      <c r="T10" s="31">
        <v>0.74120000000000008</v>
      </c>
      <c r="U10" s="31">
        <v>0.6241000000000001</v>
      </c>
      <c r="V10" s="31">
        <v>0.50560000000000005</v>
      </c>
      <c r="W10" s="31">
        <v>1.1876301874699566</v>
      </c>
      <c r="X10" s="31">
        <v>1.6029411764705883</v>
      </c>
      <c r="Y10" s="31">
        <v>1.3417721518987342</v>
      </c>
      <c r="Z10" s="31">
        <v>1.234375</v>
      </c>
    </row>
    <row r="11" spans="1:26">
      <c r="B11" t="s">
        <v>636</v>
      </c>
      <c r="C11" t="s">
        <v>413</v>
      </c>
      <c r="D11" s="52">
        <v>1</v>
      </c>
      <c r="E11" s="52" t="s">
        <v>675</v>
      </c>
      <c r="G11" s="52" t="s">
        <v>702</v>
      </c>
      <c r="K11">
        <v>1.04</v>
      </c>
      <c r="L11">
        <v>0.8</v>
      </c>
      <c r="M11">
        <v>0.79</v>
      </c>
      <c r="N11">
        <v>0.61</v>
      </c>
      <c r="Q11">
        <v>1.78</v>
      </c>
      <c r="R11" s="31"/>
      <c r="S11" s="31">
        <v>1.3164556962025316</v>
      </c>
      <c r="T11" s="31"/>
      <c r="U11" s="31">
        <v>0.63200000000000012</v>
      </c>
      <c r="V11" s="31">
        <v>0.4819</v>
      </c>
      <c r="W11" s="31"/>
      <c r="X11" s="31"/>
      <c r="Y11" s="31">
        <v>1.3</v>
      </c>
      <c r="Z11" s="31">
        <v>1.2950819672131149</v>
      </c>
    </row>
    <row r="12" spans="1:26">
      <c r="B12" t="s">
        <v>634</v>
      </c>
      <c r="C12" t="s">
        <v>413</v>
      </c>
      <c r="D12" s="52">
        <v>1</v>
      </c>
      <c r="E12" s="52" t="s">
        <v>675</v>
      </c>
      <c r="G12" s="52" t="s">
        <v>702</v>
      </c>
      <c r="I12">
        <v>1.1000000000000001</v>
      </c>
      <c r="J12">
        <v>0.77</v>
      </c>
      <c r="K12">
        <v>1.08</v>
      </c>
      <c r="L12">
        <v>0.82</v>
      </c>
      <c r="O12">
        <v>2.14</v>
      </c>
      <c r="R12" s="31">
        <v>1.0185185185185186</v>
      </c>
      <c r="S12" s="31"/>
      <c r="T12" s="31">
        <v>0.84700000000000009</v>
      </c>
      <c r="U12" s="31"/>
      <c r="V12" s="31"/>
      <c r="W12" s="31"/>
      <c r="X12" s="31">
        <v>1.4285714285714286</v>
      </c>
      <c r="Y12" s="31">
        <v>1.3170731707317074</v>
      </c>
      <c r="Z12" s="31"/>
    </row>
    <row r="13" spans="1:26">
      <c r="B13" t="s">
        <v>634</v>
      </c>
      <c r="C13" t="s">
        <v>413</v>
      </c>
      <c r="D13" s="52">
        <v>1</v>
      </c>
      <c r="E13" s="52" t="s">
        <v>675</v>
      </c>
      <c r="G13" s="52" t="s">
        <v>702</v>
      </c>
      <c r="I13">
        <v>1.0900000000000001</v>
      </c>
      <c r="J13">
        <v>0.76</v>
      </c>
      <c r="K13">
        <v>1.07</v>
      </c>
      <c r="L13">
        <v>0.79</v>
      </c>
      <c r="M13">
        <v>0.79</v>
      </c>
      <c r="N13">
        <v>0.7</v>
      </c>
      <c r="O13">
        <v>2.15</v>
      </c>
      <c r="P13">
        <v>2.88</v>
      </c>
      <c r="Q13">
        <v>1.79</v>
      </c>
      <c r="R13" s="31">
        <v>1.0186915887850467</v>
      </c>
      <c r="S13" s="31">
        <v>1.3544303797468356</v>
      </c>
      <c r="T13" s="31">
        <v>0.82840000000000003</v>
      </c>
      <c r="U13" s="31">
        <v>0.6241000000000001</v>
      </c>
      <c r="V13" s="31">
        <v>0.55299999999999994</v>
      </c>
      <c r="W13" s="31">
        <v>1.3273513859958339</v>
      </c>
      <c r="X13" s="31">
        <v>1.4342105263157896</v>
      </c>
      <c r="Y13" s="31">
        <v>1.3544303797468356</v>
      </c>
      <c r="Z13" s="31">
        <v>1.1285714285714288</v>
      </c>
    </row>
    <row r="14" spans="1:26">
      <c r="B14" t="s">
        <v>631</v>
      </c>
      <c r="C14" t="s">
        <v>413</v>
      </c>
      <c r="D14" s="52">
        <v>1</v>
      </c>
      <c r="E14" s="52" t="s">
        <v>675</v>
      </c>
      <c r="G14" s="52" t="s">
        <v>702</v>
      </c>
      <c r="I14">
        <v>1.04</v>
      </c>
      <c r="J14">
        <v>0.78</v>
      </c>
      <c r="K14">
        <v>1.08</v>
      </c>
      <c r="L14">
        <v>0.8</v>
      </c>
      <c r="M14">
        <v>0.88</v>
      </c>
      <c r="N14">
        <v>0.7</v>
      </c>
      <c r="O14">
        <v>2.06</v>
      </c>
      <c r="P14">
        <v>2.86</v>
      </c>
      <c r="Q14">
        <v>1.87</v>
      </c>
      <c r="R14" s="31">
        <v>0.96296296296296291</v>
      </c>
      <c r="S14" s="31">
        <v>1.2272727272727273</v>
      </c>
      <c r="T14" s="31">
        <v>0.81120000000000003</v>
      </c>
      <c r="U14" s="31">
        <v>0.70400000000000007</v>
      </c>
      <c r="V14" s="31">
        <v>0.61599999999999999</v>
      </c>
      <c r="W14" s="31">
        <v>1.1522727272727271</v>
      </c>
      <c r="X14" s="31">
        <v>1.3333333333333333</v>
      </c>
      <c r="Y14" s="31">
        <v>1.35</v>
      </c>
      <c r="Z14" s="31">
        <v>1.2571428571428573</v>
      </c>
    </row>
    <row r="15" spans="1:26">
      <c r="B15" t="s">
        <v>631</v>
      </c>
      <c r="C15" t="s">
        <v>413</v>
      </c>
      <c r="D15" s="52">
        <v>1</v>
      </c>
      <c r="E15" s="52" t="s">
        <v>675</v>
      </c>
      <c r="G15" s="52" t="s">
        <v>702</v>
      </c>
      <c r="I15">
        <v>1.05</v>
      </c>
      <c r="J15">
        <v>0.76</v>
      </c>
      <c r="K15">
        <v>1.05</v>
      </c>
      <c r="L15">
        <v>0.82</v>
      </c>
      <c r="M15">
        <v>0.84</v>
      </c>
      <c r="N15">
        <v>0.7</v>
      </c>
      <c r="O15">
        <v>2.0699999999999998</v>
      </c>
      <c r="P15">
        <v>2.83</v>
      </c>
      <c r="Q15">
        <v>1.81</v>
      </c>
      <c r="R15" s="31">
        <v>1</v>
      </c>
      <c r="S15" s="31">
        <v>1.25</v>
      </c>
      <c r="T15" s="31">
        <v>0.79800000000000004</v>
      </c>
      <c r="U15" s="31">
        <v>0.68879999999999997</v>
      </c>
      <c r="V15" s="31">
        <v>0.58799999999999997</v>
      </c>
      <c r="W15" s="31">
        <v>1.1585365853658538</v>
      </c>
      <c r="X15" s="31">
        <v>1.381578947368421</v>
      </c>
      <c r="Y15" s="31">
        <v>1.2804878048780488</v>
      </c>
      <c r="Z15" s="31">
        <v>1.2</v>
      </c>
    </row>
    <row r="16" spans="1:26">
      <c r="B16" t="s">
        <v>632</v>
      </c>
      <c r="C16" t="s">
        <v>413</v>
      </c>
      <c r="D16" s="52">
        <v>1</v>
      </c>
      <c r="E16" s="52" t="s">
        <v>675</v>
      </c>
      <c r="G16" s="52" t="s">
        <v>702</v>
      </c>
      <c r="I16">
        <v>1.03</v>
      </c>
      <c r="J16">
        <v>0.72</v>
      </c>
      <c r="K16">
        <v>1</v>
      </c>
      <c r="L16">
        <v>0.76</v>
      </c>
      <c r="M16">
        <v>0.74</v>
      </c>
      <c r="N16">
        <v>0.61</v>
      </c>
      <c r="O16">
        <v>1.99</v>
      </c>
      <c r="P16">
        <v>2.7</v>
      </c>
      <c r="Q16">
        <v>1.71</v>
      </c>
      <c r="R16" s="31">
        <v>1.03</v>
      </c>
      <c r="S16" s="31">
        <v>1.3513513513513513</v>
      </c>
      <c r="T16" s="31">
        <v>0.74160000000000004</v>
      </c>
      <c r="U16" s="31">
        <v>0.56240000000000001</v>
      </c>
      <c r="V16" s="31">
        <v>0.45139999999999997</v>
      </c>
      <c r="W16" s="31">
        <v>1.3186344238975818</v>
      </c>
      <c r="X16" s="31">
        <v>1.4305555555555556</v>
      </c>
      <c r="Y16" s="31">
        <v>1.3157894736842106</v>
      </c>
      <c r="Z16" s="31">
        <v>1.2131147540983607</v>
      </c>
    </row>
    <row r="17" spans="2:26">
      <c r="B17" t="s">
        <v>632</v>
      </c>
      <c r="C17" t="s">
        <v>413</v>
      </c>
      <c r="D17" s="52">
        <v>1</v>
      </c>
      <c r="E17" s="52" t="s">
        <v>675</v>
      </c>
      <c r="G17" s="52" t="s">
        <v>702</v>
      </c>
      <c r="I17">
        <v>1.03</v>
      </c>
      <c r="J17">
        <v>0.7</v>
      </c>
      <c r="K17">
        <v>0.98</v>
      </c>
      <c r="L17">
        <v>0.74</v>
      </c>
      <c r="M17">
        <v>0.74</v>
      </c>
      <c r="N17">
        <v>0.63</v>
      </c>
      <c r="O17">
        <v>1.97</v>
      </c>
      <c r="P17">
        <v>2.65</v>
      </c>
      <c r="Q17">
        <v>1.66</v>
      </c>
      <c r="R17" s="31">
        <v>1.0510204081632653</v>
      </c>
      <c r="S17" s="31">
        <v>1.3243243243243243</v>
      </c>
      <c r="T17" s="31">
        <v>0.72099999999999997</v>
      </c>
      <c r="U17" s="31">
        <v>0.54759999999999998</v>
      </c>
      <c r="V17" s="31">
        <v>0.4662</v>
      </c>
      <c r="W17" s="31">
        <v>1.316654492330168</v>
      </c>
      <c r="X17" s="31">
        <v>1.4714285714285715</v>
      </c>
      <c r="Y17" s="31">
        <v>1.3243243243243243</v>
      </c>
      <c r="Z17" s="31">
        <v>1.1746031746031746</v>
      </c>
    </row>
    <row r="18" spans="2:26">
      <c r="B18" t="s">
        <v>637</v>
      </c>
      <c r="C18" t="s">
        <v>413</v>
      </c>
      <c r="D18" s="52">
        <v>1</v>
      </c>
      <c r="E18" s="52" t="s">
        <v>675</v>
      </c>
      <c r="G18" s="52" t="s">
        <v>702</v>
      </c>
      <c r="I18">
        <v>1.08</v>
      </c>
      <c r="J18">
        <v>0.71</v>
      </c>
      <c r="K18">
        <v>1</v>
      </c>
      <c r="L18">
        <v>0.8</v>
      </c>
      <c r="M18">
        <v>0.83</v>
      </c>
      <c r="N18">
        <v>0.64</v>
      </c>
      <c r="O18">
        <v>2.04</v>
      </c>
      <c r="P18">
        <v>2.8</v>
      </c>
      <c r="Q18">
        <v>1.76</v>
      </c>
      <c r="R18" s="31">
        <v>1.08</v>
      </c>
      <c r="S18" s="31">
        <v>1.2048192771084338</v>
      </c>
      <c r="T18" s="31">
        <v>0.76680000000000004</v>
      </c>
      <c r="U18" s="31">
        <v>0.66400000000000003</v>
      </c>
      <c r="V18" s="31">
        <v>0.53120000000000001</v>
      </c>
      <c r="W18" s="31">
        <v>1.1548192771084338</v>
      </c>
      <c r="X18" s="31">
        <v>1.5211267605633805</v>
      </c>
      <c r="Y18" s="31">
        <v>1.25</v>
      </c>
      <c r="Z18" s="31">
        <v>1.296875</v>
      </c>
    </row>
    <row r="19" spans="2:26">
      <c r="B19" t="s">
        <v>637</v>
      </c>
      <c r="C19" t="s">
        <v>413</v>
      </c>
      <c r="D19" s="52">
        <v>1</v>
      </c>
      <c r="E19" s="52" t="s">
        <v>675</v>
      </c>
      <c r="G19" s="52" t="s">
        <v>702</v>
      </c>
      <c r="I19">
        <v>1.08</v>
      </c>
      <c r="J19">
        <v>0.75</v>
      </c>
      <c r="K19">
        <v>1.04</v>
      </c>
      <c r="L19">
        <v>0.75</v>
      </c>
      <c r="M19">
        <v>0.8</v>
      </c>
      <c r="N19">
        <v>0.65</v>
      </c>
      <c r="O19">
        <v>2.1</v>
      </c>
      <c r="P19">
        <v>2.83</v>
      </c>
      <c r="Q19">
        <v>1.78</v>
      </c>
      <c r="R19" s="31">
        <v>1.0384615384615385</v>
      </c>
      <c r="S19" s="31">
        <v>1.3</v>
      </c>
      <c r="T19" s="31">
        <v>0.81</v>
      </c>
      <c r="U19" s="31">
        <v>0.60000000000000009</v>
      </c>
      <c r="V19" s="31">
        <v>0.52</v>
      </c>
      <c r="W19" s="31">
        <v>1.3499999999999999</v>
      </c>
      <c r="X19" s="31">
        <v>1.4400000000000002</v>
      </c>
      <c r="Y19" s="31">
        <v>1.3866666666666667</v>
      </c>
      <c r="Z19" s="31">
        <v>1.2307692307692308</v>
      </c>
    </row>
    <row r="20" spans="2:26">
      <c r="B20" t="s">
        <v>704</v>
      </c>
      <c r="C20" t="s">
        <v>413</v>
      </c>
      <c r="D20" s="52">
        <v>1</v>
      </c>
      <c r="E20" s="52" t="s">
        <v>675</v>
      </c>
      <c r="G20" s="52" t="s">
        <v>702</v>
      </c>
      <c r="I20">
        <v>1.08</v>
      </c>
      <c r="J20">
        <v>0.75</v>
      </c>
      <c r="K20">
        <v>1.07</v>
      </c>
      <c r="L20">
        <v>0.79</v>
      </c>
      <c r="M20">
        <v>0.81</v>
      </c>
      <c r="N20">
        <v>0.61</v>
      </c>
      <c r="O20">
        <v>2.11</v>
      </c>
      <c r="P20">
        <v>2.86</v>
      </c>
      <c r="Q20">
        <v>1.82</v>
      </c>
      <c r="R20" s="31">
        <v>1.0093457943925235</v>
      </c>
      <c r="S20" s="31">
        <v>1.3209876543209877</v>
      </c>
      <c r="T20" s="31">
        <v>0.81</v>
      </c>
      <c r="U20" s="31">
        <v>0.63990000000000002</v>
      </c>
      <c r="V20" s="31">
        <v>0.49410000000000004</v>
      </c>
      <c r="W20" s="31">
        <v>1.2658227848101267</v>
      </c>
      <c r="X20" s="31">
        <v>1.4400000000000002</v>
      </c>
      <c r="Y20" s="31">
        <v>1.3544303797468356</v>
      </c>
      <c r="Z20" s="31">
        <v>1.3278688524590165</v>
      </c>
    </row>
    <row r="21" spans="2:26">
      <c r="B21" t="s">
        <v>704</v>
      </c>
      <c r="C21" t="s">
        <v>413</v>
      </c>
      <c r="D21" s="52">
        <v>1</v>
      </c>
      <c r="E21" s="52" t="s">
        <v>675</v>
      </c>
      <c r="G21" s="52" t="s">
        <v>702</v>
      </c>
      <c r="I21">
        <v>1.07</v>
      </c>
      <c r="J21">
        <v>0.73</v>
      </c>
      <c r="K21">
        <v>1.04</v>
      </c>
      <c r="L21">
        <v>0.78</v>
      </c>
      <c r="M21">
        <v>0.81</v>
      </c>
      <c r="N21">
        <v>0.63</v>
      </c>
      <c r="O21">
        <v>2.04</v>
      </c>
      <c r="P21">
        <v>2.82</v>
      </c>
      <c r="Q21">
        <v>1.81</v>
      </c>
      <c r="R21" s="31">
        <v>1.028846153846154</v>
      </c>
      <c r="S21" s="31">
        <v>1.2839506172839505</v>
      </c>
      <c r="T21" s="31">
        <v>0.78110000000000002</v>
      </c>
      <c r="U21" s="31">
        <v>0.63180000000000003</v>
      </c>
      <c r="V21" s="31">
        <v>0.51030000000000009</v>
      </c>
      <c r="W21" s="31">
        <v>1.2363089585311808</v>
      </c>
      <c r="X21" s="31">
        <v>1.4657534246575343</v>
      </c>
      <c r="Y21" s="31">
        <v>1.3333333333333333</v>
      </c>
      <c r="Z21" s="31">
        <v>1.2857142857142858</v>
      </c>
    </row>
    <row r="22" spans="2:26">
      <c r="B22" t="s">
        <v>638</v>
      </c>
      <c r="C22" t="s">
        <v>413</v>
      </c>
      <c r="D22" s="52">
        <v>1</v>
      </c>
      <c r="E22" s="52" t="s">
        <v>675</v>
      </c>
      <c r="G22" s="52" t="s">
        <v>702</v>
      </c>
      <c r="I22">
        <v>1.1200000000000001</v>
      </c>
      <c r="J22">
        <v>0.76</v>
      </c>
      <c r="K22">
        <v>1.06</v>
      </c>
      <c r="L22">
        <v>0.81</v>
      </c>
      <c r="M22">
        <v>0.7</v>
      </c>
      <c r="N22">
        <v>0.66</v>
      </c>
      <c r="O22">
        <v>2.16</v>
      </c>
      <c r="P22">
        <v>2.82</v>
      </c>
      <c r="Q22">
        <v>1.73</v>
      </c>
      <c r="R22" s="31">
        <v>1.0566037735849056</v>
      </c>
      <c r="S22" s="31">
        <v>1.5142857142857145</v>
      </c>
      <c r="T22" s="31">
        <v>0.85120000000000007</v>
      </c>
      <c r="U22" s="31">
        <v>0.56699999999999995</v>
      </c>
      <c r="V22" s="31">
        <v>0.46199999999999997</v>
      </c>
      <c r="W22" s="31">
        <v>1.5012345679012349</v>
      </c>
      <c r="X22" s="31">
        <v>1.4736842105263159</v>
      </c>
      <c r="Y22" s="31">
        <v>1.308641975308642</v>
      </c>
      <c r="Z22" s="31">
        <v>1.0606060606060606</v>
      </c>
    </row>
    <row r="23" spans="2:26">
      <c r="B23" t="s">
        <v>638</v>
      </c>
      <c r="C23" t="s">
        <v>413</v>
      </c>
      <c r="D23" s="52">
        <v>1</v>
      </c>
      <c r="E23" s="52" t="s">
        <v>675</v>
      </c>
      <c r="G23" s="52" t="s">
        <v>702</v>
      </c>
      <c r="I23">
        <v>1.1299999999999999</v>
      </c>
      <c r="J23">
        <v>0.72</v>
      </c>
      <c r="K23">
        <v>1.1000000000000001</v>
      </c>
      <c r="L23">
        <v>0.76</v>
      </c>
      <c r="M23">
        <v>0.71</v>
      </c>
      <c r="N23">
        <v>0.63</v>
      </c>
      <c r="O23">
        <v>2.1</v>
      </c>
      <c r="P23">
        <v>2.72</v>
      </c>
      <c r="Q23">
        <v>1.69</v>
      </c>
      <c r="R23" s="31">
        <v>1.0272727272727271</v>
      </c>
      <c r="S23" s="31">
        <v>1.5492957746478875</v>
      </c>
      <c r="T23" s="31">
        <v>0.81359999999999988</v>
      </c>
      <c r="U23" s="31">
        <v>0.53959999999999997</v>
      </c>
      <c r="V23" s="31">
        <v>0.44729999999999998</v>
      </c>
      <c r="W23" s="31">
        <v>1.5077835433654558</v>
      </c>
      <c r="X23" s="31">
        <v>1.5694444444444444</v>
      </c>
      <c r="Y23" s="31">
        <v>1.4473684210526316</v>
      </c>
      <c r="Z23" s="31">
        <v>1.126984126984127</v>
      </c>
    </row>
    <row r="24" spans="2:26">
      <c r="B24" t="s">
        <v>672</v>
      </c>
      <c r="C24" t="s">
        <v>413</v>
      </c>
      <c r="D24" s="52">
        <v>2</v>
      </c>
      <c r="E24" s="52" t="s">
        <v>675</v>
      </c>
      <c r="F24" s="52" t="s">
        <v>700</v>
      </c>
      <c r="G24" s="52" t="s">
        <v>701</v>
      </c>
      <c r="H24" s="52">
        <v>2813</v>
      </c>
      <c r="I24">
        <v>0.97</v>
      </c>
      <c r="J24">
        <v>0.75</v>
      </c>
      <c r="K24">
        <v>0.84</v>
      </c>
      <c r="L24">
        <v>0.78</v>
      </c>
      <c r="M24">
        <v>0.83</v>
      </c>
      <c r="N24">
        <v>0.73</v>
      </c>
      <c r="P24">
        <v>2.75</v>
      </c>
      <c r="R24" s="31">
        <v>1.1547619047619049</v>
      </c>
      <c r="S24" s="31">
        <v>1.0120481927710843</v>
      </c>
      <c r="T24" s="31">
        <v>0.72750000000000004</v>
      </c>
      <c r="U24" s="31">
        <v>0.64739999999999998</v>
      </c>
      <c r="V24" s="31">
        <v>0.60589999999999999</v>
      </c>
      <c r="W24" s="31">
        <v>1.1237256719184432</v>
      </c>
      <c r="X24" s="31">
        <v>1.2933333333333332</v>
      </c>
      <c r="Y24" s="31">
        <v>1.0769230769230769</v>
      </c>
      <c r="Z24" s="31">
        <v>1.1369863013698629</v>
      </c>
    </row>
    <row r="25" spans="2:26">
      <c r="B25" t="s">
        <v>672</v>
      </c>
      <c r="C25" t="s">
        <v>413</v>
      </c>
      <c r="D25" s="52">
        <v>2</v>
      </c>
      <c r="E25" s="52" t="s">
        <v>675</v>
      </c>
      <c r="F25" s="52" t="s">
        <v>700</v>
      </c>
      <c r="G25" s="52" t="s">
        <v>701</v>
      </c>
      <c r="H25" s="52">
        <v>2821</v>
      </c>
      <c r="I25">
        <v>0.96</v>
      </c>
      <c r="J25">
        <v>0.71</v>
      </c>
      <c r="K25">
        <v>1</v>
      </c>
      <c r="L25">
        <v>0.76</v>
      </c>
      <c r="M25">
        <v>0.7</v>
      </c>
      <c r="N25">
        <v>0.57999999999999996</v>
      </c>
      <c r="P25">
        <v>2.65</v>
      </c>
      <c r="R25" s="31">
        <v>0.96</v>
      </c>
      <c r="S25" s="31">
        <v>1.4285714285714286</v>
      </c>
      <c r="T25" s="31">
        <v>0.68159999999999998</v>
      </c>
      <c r="U25" s="31">
        <v>0.53199999999999992</v>
      </c>
      <c r="V25" s="31">
        <v>0.40599999999999997</v>
      </c>
      <c r="W25" s="31">
        <v>1.2812030075187972</v>
      </c>
      <c r="X25" s="31">
        <v>1.352112676056338</v>
      </c>
      <c r="Y25" s="31">
        <v>1.3157894736842106</v>
      </c>
      <c r="Z25" s="31">
        <v>1.2068965517241379</v>
      </c>
    </row>
    <row r="26" spans="2:26">
      <c r="B26" t="s">
        <v>672</v>
      </c>
      <c r="C26" t="s">
        <v>413</v>
      </c>
      <c r="D26" s="52">
        <v>2</v>
      </c>
      <c r="E26" s="52" t="s">
        <v>675</v>
      </c>
      <c r="F26" s="52" t="s">
        <v>700</v>
      </c>
      <c r="G26" s="52" t="s">
        <v>701</v>
      </c>
      <c r="H26" s="52">
        <v>2861</v>
      </c>
      <c r="K26">
        <v>0.98</v>
      </c>
      <c r="L26">
        <v>0.73</v>
      </c>
      <c r="M26">
        <v>0.78</v>
      </c>
      <c r="N26">
        <v>0.64</v>
      </c>
      <c r="R26" s="31"/>
      <c r="S26" s="31">
        <v>1.2564102564102564</v>
      </c>
      <c r="T26" s="31"/>
      <c r="U26" s="31">
        <v>0.56940000000000002</v>
      </c>
      <c r="V26" s="31">
        <v>0.49920000000000003</v>
      </c>
      <c r="W26" s="31"/>
      <c r="X26" s="31"/>
      <c r="Y26" s="31">
        <v>1.3424657534246576</v>
      </c>
      <c r="Z26" s="31">
        <v>1.21875</v>
      </c>
    </row>
    <row r="27" spans="2:26">
      <c r="B27" t="s">
        <v>672</v>
      </c>
      <c r="C27" t="s">
        <v>413</v>
      </c>
      <c r="D27" s="52">
        <v>2</v>
      </c>
      <c r="E27" s="52" t="s">
        <v>675</v>
      </c>
      <c r="F27" s="52" t="s">
        <v>700</v>
      </c>
      <c r="G27" s="52" t="s">
        <v>701</v>
      </c>
      <c r="H27" s="52">
        <v>2863</v>
      </c>
      <c r="I27">
        <v>1.04</v>
      </c>
      <c r="J27">
        <v>0.75</v>
      </c>
      <c r="K27">
        <v>1.05</v>
      </c>
      <c r="L27">
        <v>0.8</v>
      </c>
      <c r="M27">
        <v>0.78</v>
      </c>
      <c r="N27">
        <v>0.63</v>
      </c>
      <c r="P27">
        <v>2.75</v>
      </c>
      <c r="R27" s="31">
        <v>0.99047619047619051</v>
      </c>
      <c r="S27" s="31">
        <v>1.3461538461538463</v>
      </c>
      <c r="T27" s="31">
        <v>0.78</v>
      </c>
      <c r="U27" s="31">
        <v>0.62400000000000011</v>
      </c>
      <c r="V27" s="31">
        <v>0.4914</v>
      </c>
      <c r="W27" s="31">
        <v>1.2499999999999998</v>
      </c>
      <c r="X27" s="31">
        <v>1.3866666666666667</v>
      </c>
      <c r="Y27" s="31">
        <v>1.3125</v>
      </c>
      <c r="Z27" s="31">
        <v>1.2380952380952381</v>
      </c>
    </row>
    <row r="28" spans="2:26">
      <c r="B28" t="s">
        <v>672</v>
      </c>
      <c r="C28" t="s">
        <v>413</v>
      </c>
      <c r="D28" s="52">
        <v>2</v>
      </c>
      <c r="E28" s="52" t="s">
        <v>675</v>
      </c>
      <c r="F28" s="52" t="s">
        <v>700</v>
      </c>
      <c r="G28" s="52" t="s">
        <v>701</v>
      </c>
      <c r="H28" s="52">
        <v>2874</v>
      </c>
      <c r="I28">
        <v>1.02</v>
      </c>
      <c r="J28">
        <v>0.72</v>
      </c>
      <c r="K28">
        <v>1.01</v>
      </c>
      <c r="L28">
        <v>0.79</v>
      </c>
      <c r="M28">
        <v>0.73</v>
      </c>
      <c r="N28">
        <v>0.65</v>
      </c>
      <c r="P28">
        <v>2.75</v>
      </c>
      <c r="R28" s="31">
        <v>1.0099009900990099</v>
      </c>
      <c r="S28" s="31">
        <v>1.3835616438356164</v>
      </c>
      <c r="T28" s="31">
        <v>0.73439999999999994</v>
      </c>
      <c r="U28" s="31">
        <v>0.57669999999999999</v>
      </c>
      <c r="V28" s="31">
        <v>0.47449999999999998</v>
      </c>
      <c r="W28" s="31">
        <v>1.2734524015952835</v>
      </c>
      <c r="X28" s="31">
        <v>1.4166666666666667</v>
      </c>
      <c r="Y28" s="31">
        <v>1.2784810126582278</v>
      </c>
      <c r="Z28" s="31">
        <v>1.1230769230769231</v>
      </c>
    </row>
    <row r="29" spans="2:26">
      <c r="B29" t="s">
        <v>672</v>
      </c>
      <c r="C29" t="s">
        <v>413</v>
      </c>
      <c r="D29" s="52">
        <v>2</v>
      </c>
      <c r="E29" s="52" t="s">
        <v>675</v>
      </c>
      <c r="F29" s="52" t="s">
        <v>700</v>
      </c>
      <c r="G29" s="52" t="s">
        <v>701</v>
      </c>
      <c r="H29" s="52">
        <v>2875</v>
      </c>
      <c r="I29">
        <v>1.02</v>
      </c>
      <c r="J29">
        <v>0.71</v>
      </c>
      <c r="K29">
        <v>1.03</v>
      </c>
      <c r="L29">
        <v>0.77</v>
      </c>
      <c r="M29">
        <v>0.83</v>
      </c>
      <c r="N29">
        <v>0.67</v>
      </c>
      <c r="P29">
        <v>2.83</v>
      </c>
      <c r="R29" s="31">
        <v>0.99029126213592233</v>
      </c>
      <c r="S29" s="31">
        <v>1.2409638554216869</v>
      </c>
      <c r="T29" s="31">
        <v>0.72419999999999995</v>
      </c>
      <c r="U29" s="31">
        <v>0.6391</v>
      </c>
      <c r="V29" s="31">
        <v>0.55610000000000004</v>
      </c>
      <c r="W29" s="31">
        <v>1.1331560006258801</v>
      </c>
      <c r="X29" s="31">
        <v>1.4366197183098592</v>
      </c>
      <c r="Y29" s="31">
        <v>1.3376623376623378</v>
      </c>
      <c r="Z29" s="31">
        <v>1.2388059701492535</v>
      </c>
    </row>
    <row r="30" spans="2:26">
      <c r="B30" t="s">
        <v>672</v>
      </c>
      <c r="C30" t="s">
        <v>413</v>
      </c>
      <c r="D30" s="52">
        <v>2</v>
      </c>
      <c r="E30" s="52" t="s">
        <v>675</v>
      </c>
      <c r="F30" s="52" t="s">
        <v>700</v>
      </c>
      <c r="G30" s="52" t="s">
        <v>701</v>
      </c>
      <c r="H30" s="52">
        <v>2877</v>
      </c>
      <c r="I30">
        <v>1.04</v>
      </c>
      <c r="J30">
        <v>0.79</v>
      </c>
      <c r="K30">
        <v>1.05</v>
      </c>
      <c r="L30">
        <v>0.86</v>
      </c>
      <c r="M30">
        <v>0.78</v>
      </c>
      <c r="N30">
        <v>0.68</v>
      </c>
      <c r="P30">
        <v>2.9</v>
      </c>
      <c r="R30" s="31">
        <v>0.99047619047619051</v>
      </c>
      <c r="S30" s="31">
        <v>1.3461538461538463</v>
      </c>
      <c r="T30" s="31">
        <v>0.82160000000000011</v>
      </c>
      <c r="U30" s="31">
        <v>0.67080000000000006</v>
      </c>
      <c r="V30" s="31">
        <v>0.53040000000000009</v>
      </c>
      <c r="W30" s="31">
        <v>1.2248062015503876</v>
      </c>
      <c r="X30" s="31">
        <v>1.3164556962025316</v>
      </c>
      <c r="Y30" s="31">
        <v>1.2209302325581397</v>
      </c>
      <c r="Z30" s="31">
        <v>1.1470588235294117</v>
      </c>
    </row>
    <row r="31" spans="2:26">
      <c r="B31" t="s">
        <v>672</v>
      </c>
      <c r="C31" t="s">
        <v>413</v>
      </c>
      <c r="D31" s="52">
        <v>2</v>
      </c>
      <c r="E31" s="52" t="s">
        <v>675</v>
      </c>
      <c r="F31" s="52" t="s">
        <v>700</v>
      </c>
      <c r="G31" s="52" t="s">
        <v>701</v>
      </c>
      <c r="H31" s="52">
        <v>2944</v>
      </c>
      <c r="I31">
        <v>1.05</v>
      </c>
      <c r="J31">
        <v>0.72</v>
      </c>
      <c r="K31">
        <v>1.05</v>
      </c>
      <c r="L31">
        <v>0.8</v>
      </c>
      <c r="M31">
        <v>0.77</v>
      </c>
      <c r="N31">
        <v>0.68</v>
      </c>
      <c r="P31">
        <v>2.88</v>
      </c>
      <c r="R31" s="31">
        <v>1</v>
      </c>
      <c r="S31" s="31">
        <v>1.3636363636363638</v>
      </c>
      <c r="T31" s="31">
        <v>0.75600000000000001</v>
      </c>
      <c r="U31" s="31">
        <v>0.6160000000000001</v>
      </c>
      <c r="V31" s="31">
        <v>0.52360000000000007</v>
      </c>
      <c r="W31" s="31">
        <v>1.2272727272727271</v>
      </c>
      <c r="X31" s="31">
        <v>1.4583333333333335</v>
      </c>
      <c r="Y31" s="31">
        <v>1.3125</v>
      </c>
      <c r="Z31" s="31">
        <v>1.1323529411764706</v>
      </c>
    </row>
    <row r="32" spans="2:26">
      <c r="B32" t="s">
        <v>672</v>
      </c>
      <c r="C32" t="s">
        <v>413</v>
      </c>
      <c r="D32" s="52">
        <v>2</v>
      </c>
      <c r="E32" s="52" t="s">
        <v>675</v>
      </c>
      <c r="F32" s="52" t="s">
        <v>700</v>
      </c>
      <c r="G32" s="52" t="s">
        <v>701</v>
      </c>
      <c r="H32" s="52">
        <v>2954</v>
      </c>
      <c r="I32">
        <v>1.05</v>
      </c>
      <c r="J32">
        <v>0.76</v>
      </c>
      <c r="K32">
        <v>1.07</v>
      </c>
      <c r="L32">
        <v>0.82</v>
      </c>
      <c r="M32">
        <v>0.82</v>
      </c>
      <c r="N32">
        <v>0.64</v>
      </c>
      <c r="P32">
        <v>2.87</v>
      </c>
      <c r="R32" s="31">
        <v>0.98130841121495327</v>
      </c>
      <c r="S32" s="31">
        <v>1.3048780487804879</v>
      </c>
      <c r="T32" s="31">
        <v>0.79800000000000004</v>
      </c>
      <c r="U32" s="31">
        <v>0.67239999999999989</v>
      </c>
      <c r="V32" s="31">
        <v>0.52479999999999993</v>
      </c>
      <c r="W32" s="31">
        <v>1.186793575252826</v>
      </c>
      <c r="X32" s="31">
        <v>1.381578947368421</v>
      </c>
      <c r="Y32" s="31">
        <v>1.3048780487804879</v>
      </c>
      <c r="Z32" s="31">
        <v>1.28125</v>
      </c>
    </row>
    <row r="33" spans="2:26">
      <c r="B33" t="s">
        <v>672</v>
      </c>
      <c r="C33" t="s">
        <v>413</v>
      </c>
      <c r="D33" s="52">
        <v>2</v>
      </c>
      <c r="E33" s="52" t="s">
        <v>675</v>
      </c>
      <c r="F33" s="52" t="s">
        <v>700</v>
      </c>
      <c r="G33" s="52" t="s">
        <v>701</v>
      </c>
      <c r="H33" s="52">
        <v>2955</v>
      </c>
      <c r="I33">
        <v>1.03</v>
      </c>
      <c r="J33">
        <v>0.72</v>
      </c>
      <c r="K33">
        <v>1.02</v>
      </c>
      <c r="L33">
        <v>0.78</v>
      </c>
      <c r="M33">
        <v>0.75</v>
      </c>
      <c r="N33">
        <v>0.64</v>
      </c>
      <c r="P33">
        <v>2.78</v>
      </c>
      <c r="R33" s="31">
        <v>1.0098039215686274</v>
      </c>
      <c r="S33" s="31">
        <v>1.36</v>
      </c>
      <c r="T33" s="31">
        <v>0.74160000000000004</v>
      </c>
      <c r="U33" s="31">
        <v>0.58499999999999996</v>
      </c>
      <c r="V33" s="31">
        <v>0.48</v>
      </c>
      <c r="W33" s="31">
        <v>1.2676923076923079</v>
      </c>
      <c r="X33" s="31">
        <v>1.4305555555555556</v>
      </c>
      <c r="Y33" s="31">
        <v>1.3076923076923077</v>
      </c>
      <c r="Z33" s="31">
        <v>1.171875</v>
      </c>
    </row>
    <row r="34" spans="2:26">
      <c r="B34" t="s">
        <v>672</v>
      </c>
      <c r="C34" t="s">
        <v>413</v>
      </c>
      <c r="D34" s="52">
        <v>2</v>
      </c>
      <c r="E34" s="52" t="s">
        <v>675</v>
      </c>
      <c r="F34" s="52" t="s">
        <v>700</v>
      </c>
      <c r="G34" s="52" t="s">
        <v>701</v>
      </c>
      <c r="H34" s="52">
        <v>2956</v>
      </c>
      <c r="I34">
        <v>1.05</v>
      </c>
      <c r="J34">
        <v>0.77</v>
      </c>
      <c r="K34">
        <v>1.07</v>
      </c>
      <c r="L34">
        <v>0.81</v>
      </c>
      <c r="M34">
        <v>0.81</v>
      </c>
      <c r="N34">
        <v>0.67</v>
      </c>
      <c r="P34">
        <v>2.83</v>
      </c>
      <c r="R34" s="31">
        <v>0.98130841121495327</v>
      </c>
      <c r="S34" s="31">
        <v>1.3209876543209877</v>
      </c>
      <c r="T34" s="31">
        <v>0.80850000000000011</v>
      </c>
      <c r="U34" s="31">
        <v>0.65610000000000013</v>
      </c>
      <c r="V34" s="31">
        <v>0.54270000000000007</v>
      </c>
      <c r="W34" s="31">
        <v>1.2322816643804297</v>
      </c>
      <c r="X34" s="31">
        <v>1.3636363636363638</v>
      </c>
      <c r="Y34" s="31">
        <v>1.3209876543209877</v>
      </c>
      <c r="Z34" s="31">
        <v>1.208955223880597</v>
      </c>
    </row>
    <row r="35" spans="2:26">
      <c r="B35" t="s">
        <v>672</v>
      </c>
      <c r="C35" t="s">
        <v>413</v>
      </c>
      <c r="D35" s="52">
        <v>2</v>
      </c>
      <c r="E35" s="52" t="s">
        <v>675</v>
      </c>
      <c r="F35" s="52" t="s">
        <v>700</v>
      </c>
      <c r="G35" s="52" t="s">
        <v>701</v>
      </c>
      <c r="H35" s="52">
        <v>3114</v>
      </c>
      <c r="I35">
        <v>1.05</v>
      </c>
      <c r="J35">
        <v>0.75</v>
      </c>
      <c r="K35">
        <v>1.07</v>
      </c>
      <c r="L35">
        <v>0.78</v>
      </c>
      <c r="M35">
        <v>0.79</v>
      </c>
      <c r="N35">
        <v>0.67</v>
      </c>
      <c r="P35">
        <v>2.75</v>
      </c>
      <c r="R35" s="31">
        <v>0.98130841121495327</v>
      </c>
      <c r="S35" s="31">
        <v>1.3544303797468356</v>
      </c>
      <c r="T35" s="31">
        <v>0.78750000000000009</v>
      </c>
      <c r="U35" s="31">
        <v>0.61620000000000008</v>
      </c>
      <c r="V35" s="31">
        <v>0.5293000000000001</v>
      </c>
      <c r="W35" s="31">
        <v>1.2779941577409932</v>
      </c>
      <c r="X35" s="31">
        <v>1.4000000000000001</v>
      </c>
      <c r="Y35" s="31">
        <v>1.3717948717948718</v>
      </c>
      <c r="Z35" s="31">
        <v>1.1791044776119404</v>
      </c>
    </row>
    <row r="36" spans="2:26">
      <c r="B36" t="s">
        <v>672</v>
      </c>
      <c r="C36" t="s">
        <v>413</v>
      </c>
      <c r="D36" s="52">
        <v>2</v>
      </c>
      <c r="E36" s="52" t="s">
        <v>675</v>
      </c>
      <c r="F36" s="52" t="s">
        <v>700</v>
      </c>
      <c r="G36" s="52" t="s">
        <v>701</v>
      </c>
      <c r="H36" s="52">
        <v>3299</v>
      </c>
      <c r="I36">
        <v>0.98</v>
      </c>
      <c r="J36">
        <v>0.73</v>
      </c>
      <c r="K36">
        <v>1.01</v>
      </c>
      <c r="L36">
        <v>0.78</v>
      </c>
      <c r="M36">
        <v>0.74</v>
      </c>
      <c r="N36">
        <v>0.6</v>
      </c>
      <c r="P36">
        <v>2.75</v>
      </c>
      <c r="R36" s="31">
        <v>0.97029702970297027</v>
      </c>
      <c r="S36" s="31">
        <v>1.3648648648648649</v>
      </c>
      <c r="T36" s="31">
        <v>0.71539999999999992</v>
      </c>
      <c r="U36" s="31">
        <v>0.57720000000000005</v>
      </c>
      <c r="V36" s="31">
        <v>0.44400000000000001</v>
      </c>
      <c r="W36" s="31">
        <v>1.2394317394317391</v>
      </c>
      <c r="X36" s="31">
        <v>1.3424657534246576</v>
      </c>
      <c r="Y36" s="31">
        <v>1.2948717948717949</v>
      </c>
      <c r="Z36" s="31">
        <v>1.2333333333333334</v>
      </c>
    </row>
    <row r="37" spans="2:26">
      <c r="B37" t="s">
        <v>672</v>
      </c>
      <c r="C37" t="s">
        <v>413</v>
      </c>
      <c r="D37" s="52">
        <v>2</v>
      </c>
      <c r="E37" s="52" t="s">
        <v>675</v>
      </c>
      <c r="F37" s="52" t="s">
        <v>700</v>
      </c>
      <c r="G37" s="52" t="s">
        <v>701</v>
      </c>
      <c r="H37" s="52">
        <v>3659</v>
      </c>
      <c r="I37">
        <v>1.04</v>
      </c>
      <c r="J37">
        <v>0.77</v>
      </c>
      <c r="K37">
        <v>0.99</v>
      </c>
      <c r="L37">
        <v>0.79</v>
      </c>
      <c r="M37">
        <v>0.73</v>
      </c>
      <c r="N37">
        <v>0.65</v>
      </c>
      <c r="P37">
        <v>2.68</v>
      </c>
      <c r="R37" s="31">
        <v>1.0505050505050506</v>
      </c>
      <c r="S37" s="31">
        <v>1.3561643835616439</v>
      </c>
      <c r="T37" s="31">
        <v>0.80080000000000007</v>
      </c>
      <c r="U37" s="31">
        <v>0.57669999999999999</v>
      </c>
      <c r="V37" s="31">
        <v>0.47449999999999998</v>
      </c>
      <c r="W37" s="31">
        <v>1.3885902548985609</v>
      </c>
      <c r="X37" s="31">
        <v>1.3506493506493507</v>
      </c>
      <c r="Y37" s="31">
        <v>1.2531645569620253</v>
      </c>
      <c r="Z37" s="31">
        <v>1.1230769230769231</v>
      </c>
    </row>
    <row r="38" spans="2:26">
      <c r="B38" t="s">
        <v>672</v>
      </c>
      <c r="C38" t="s">
        <v>413</v>
      </c>
      <c r="D38" s="52">
        <v>2</v>
      </c>
      <c r="E38" s="52" t="s">
        <v>675</v>
      </c>
      <c r="F38" s="52" t="s">
        <v>700</v>
      </c>
      <c r="G38" s="52" t="s">
        <v>701</v>
      </c>
      <c r="H38" s="52">
        <v>3660</v>
      </c>
      <c r="I38">
        <v>1.03</v>
      </c>
      <c r="J38">
        <v>0.72</v>
      </c>
      <c r="K38">
        <v>1.03</v>
      </c>
      <c r="L38">
        <v>0.77</v>
      </c>
      <c r="M38">
        <v>0.72</v>
      </c>
      <c r="N38">
        <v>0.62</v>
      </c>
      <c r="P38">
        <v>2.72</v>
      </c>
      <c r="R38" s="31">
        <v>1</v>
      </c>
      <c r="S38" s="31">
        <v>1.4305555555555556</v>
      </c>
      <c r="T38" s="31">
        <v>0.74160000000000004</v>
      </c>
      <c r="U38" s="31">
        <v>0.5544</v>
      </c>
      <c r="V38" s="31">
        <v>0.44639999999999996</v>
      </c>
      <c r="W38" s="31">
        <v>1.3376623376623378</v>
      </c>
      <c r="X38" s="31">
        <v>1.4305555555555556</v>
      </c>
      <c r="Y38" s="31">
        <v>1.3376623376623378</v>
      </c>
      <c r="Z38" s="31">
        <v>1.161290322580645</v>
      </c>
    </row>
    <row r="39" spans="2:26">
      <c r="B39" t="s">
        <v>672</v>
      </c>
      <c r="C39" t="s">
        <v>413</v>
      </c>
      <c r="D39" s="52">
        <v>2</v>
      </c>
      <c r="E39" s="52" t="s">
        <v>675</v>
      </c>
      <c r="F39" s="52" t="s">
        <v>700</v>
      </c>
      <c r="G39" s="52" t="s">
        <v>701</v>
      </c>
      <c r="H39" s="52">
        <v>3778</v>
      </c>
      <c r="I39">
        <v>1.06</v>
      </c>
      <c r="J39">
        <v>0.75</v>
      </c>
      <c r="K39">
        <v>1.03</v>
      </c>
      <c r="L39">
        <v>0.78</v>
      </c>
      <c r="M39">
        <v>0.71</v>
      </c>
      <c r="N39">
        <v>0.66</v>
      </c>
      <c r="P39">
        <v>2.8</v>
      </c>
      <c r="R39" s="31">
        <v>1.029126213592233</v>
      </c>
      <c r="S39" s="31">
        <v>1.4507042253521127</v>
      </c>
      <c r="T39" s="31">
        <v>0.79500000000000004</v>
      </c>
      <c r="U39" s="31">
        <v>0.55379999999999996</v>
      </c>
      <c r="V39" s="31">
        <v>0.46860000000000002</v>
      </c>
      <c r="W39" s="31">
        <v>1.4355362946912245</v>
      </c>
      <c r="X39" s="31">
        <v>1.4133333333333333</v>
      </c>
      <c r="Y39" s="31">
        <v>1.3205128205128205</v>
      </c>
      <c r="Z39" s="31">
        <v>1.0757575757575757</v>
      </c>
    </row>
    <row r="40" spans="2:26">
      <c r="B40" t="s">
        <v>672</v>
      </c>
      <c r="C40" t="s">
        <v>413</v>
      </c>
      <c r="D40" s="52">
        <v>2</v>
      </c>
      <c r="E40" s="52" t="s">
        <v>675</v>
      </c>
      <c r="F40" s="52" t="s">
        <v>700</v>
      </c>
      <c r="G40" s="52" t="s">
        <v>701</v>
      </c>
      <c r="H40" s="52">
        <v>3792</v>
      </c>
      <c r="I40">
        <v>1.05</v>
      </c>
      <c r="J40">
        <v>0.78</v>
      </c>
      <c r="K40">
        <v>1.1000000000000001</v>
      </c>
      <c r="L40">
        <v>0.85</v>
      </c>
      <c r="M40">
        <v>0.78</v>
      </c>
      <c r="N40">
        <v>0.69</v>
      </c>
      <c r="P40">
        <v>2.9</v>
      </c>
      <c r="R40" s="31">
        <v>0.95454545454545447</v>
      </c>
      <c r="S40" s="31">
        <v>1.4102564102564104</v>
      </c>
      <c r="T40" s="31">
        <v>0.81900000000000006</v>
      </c>
      <c r="U40" s="31">
        <v>0.66300000000000003</v>
      </c>
      <c r="V40" s="31">
        <v>0.53820000000000001</v>
      </c>
      <c r="W40" s="31">
        <v>1.2352941176470589</v>
      </c>
      <c r="X40" s="31">
        <v>1.3461538461538463</v>
      </c>
      <c r="Y40" s="31">
        <v>1.2941176470588236</v>
      </c>
      <c r="Z40" s="31">
        <v>1.1304347826086958</v>
      </c>
    </row>
    <row r="41" spans="2:26">
      <c r="B41" t="s">
        <v>672</v>
      </c>
      <c r="C41" t="s">
        <v>413</v>
      </c>
      <c r="D41" s="52">
        <v>2</v>
      </c>
      <c r="E41" s="52" t="s">
        <v>675</v>
      </c>
      <c r="F41" s="52" t="s">
        <v>700</v>
      </c>
      <c r="G41" s="52" t="s">
        <v>701</v>
      </c>
      <c r="H41" s="52">
        <v>4110</v>
      </c>
      <c r="I41">
        <v>1.03</v>
      </c>
      <c r="J41">
        <v>0.77</v>
      </c>
      <c r="K41">
        <v>1.03</v>
      </c>
      <c r="L41">
        <v>0.78</v>
      </c>
      <c r="M41">
        <v>0.84</v>
      </c>
      <c r="N41">
        <v>0.7</v>
      </c>
      <c r="P41">
        <v>2.9</v>
      </c>
      <c r="R41" s="31">
        <v>1</v>
      </c>
      <c r="S41" s="31">
        <v>1.2261904761904763</v>
      </c>
      <c r="T41" s="31">
        <v>0.79310000000000003</v>
      </c>
      <c r="U41" s="31">
        <v>0.6552</v>
      </c>
      <c r="V41" s="31">
        <v>0.58799999999999997</v>
      </c>
      <c r="W41" s="31">
        <v>1.2104700854700856</v>
      </c>
      <c r="X41" s="31">
        <v>1.3376623376623378</v>
      </c>
      <c r="Y41" s="31">
        <v>1.3205128205128205</v>
      </c>
      <c r="Z41" s="31">
        <v>1.2</v>
      </c>
    </row>
    <row r="42" spans="2:26">
      <c r="B42" t="s">
        <v>672</v>
      </c>
      <c r="C42" t="s">
        <v>413</v>
      </c>
      <c r="D42" s="52">
        <v>2</v>
      </c>
      <c r="E42" s="52" t="s">
        <v>675</v>
      </c>
      <c r="F42" s="52" t="s">
        <v>700</v>
      </c>
      <c r="G42" s="52" t="s">
        <v>701</v>
      </c>
      <c r="H42" s="52">
        <v>5053</v>
      </c>
      <c r="I42">
        <v>1.03</v>
      </c>
      <c r="J42">
        <v>0.74</v>
      </c>
      <c r="K42">
        <v>1.01</v>
      </c>
      <c r="L42">
        <v>0.79</v>
      </c>
      <c r="M42">
        <v>0.7</v>
      </c>
      <c r="N42">
        <v>0.64</v>
      </c>
      <c r="P42">
        <v>2.8</v>
      </c>
      <c r="R42" s="31">
        <v>1.0198019801980198</v>
      </c>
      <c r="S42" s="31">
        <v>1.4428571428571431</v>
      </c>
      <c r="T42" s="31">
        <v>0.76219999999999999</v>
      </c>
      <c r="U42" s="31">
        <v>0.55299999999999994</v>
      </c>
      <c r="V42" s="31">
        <v>0.44799999999999995</v>
      </c>
      <c r="W42" s="31">
        <v>1.3783001808318265</v>
      </c>
      <c r="X42" s="31">
        <v>1.3918918918918919</v>
      </c>
      <c r="Y42" s="31">
        <v>1.2784810126582278</v>
      </c>
      <c r="Z42" s="31">
        <v>1.09375</v>
      </c>
    </row>
    <row r="43" spans="2:26">
      <c r="B43" t="s">
        <v>672</v>
      </c>
      <c r="C43" t="s">
        <v>413</v>
      </c>
      <c r="D43" s="52">
        <v>2</v>
      </c>
      <c r="E43" s="52" t="s">
        <v>675</v>
      </c>
      <c r="F43" s="52" t="s">
        <v>700</v>
      </c>
      <c r="G43" s="52" t="s">
        <v>701</v>
      </c>
      <c r="H43" s="52">
        <v>5662</v>
      </c>
      <c r="I43">
        <v>0.97</v>
      </c>
      <c r="J43">
        <v>0.75</v>
      </c>
      <c r="K43">
        <v>1.02</v>
      </c>
      <c r="L43">
        <v>0.78</v>
      </c>
      <c r="M43">
        <v>0.81</v>
      </c>
      <c r="N43">
        <v>0.68</v>
      </c>
      <c r="P43">
        <v>2.8</v>
      </c>
      <c r="R43" s="31">
        <v>0.9509803921568627</v>
      </c>
      <c r="S43" s="31">
        <v>1.2592592592592593</v>
      </c>
      <c r="T43" s="31">
        <v>0.72750000000000004</v>
      </c>
      <c r="U43" s="31">
        <v>0.63180000000000003</v>
      </c>
      <c r="V43" s="31">
        <v>0.55080000000000007</v>
      </c>
      <c r="W43" s="31">
        <v>1.1514719848053181</v>
      </c>
      <c r="X43" s="31">
        <v>1.2933333333333332</v>
      </c>
      <c r="Y43" s="31">
        <v>1.3076923076923077</v>
      </c>
      <c r="Z43" s="31">
        <v>1.1911764705882353</v>
      </c>
    </row>
    <row r="44" spans="2:26">
      <c r="B44" t="s">
        <v>672</v>
      </c>
      <c r="C44" t="s">
        <v>413</v>
      </c>
      <c r="D44" s="52">
        <v>2</v>
      </c>
      <c r="E44" s="52" t="s">
        <v>675</v>
      </c>
      <c r="F44" s="52" t="s">
        <v>700</v>
      </c>
      <c r="G44" s="52" t="s">
        <v>701</v>
      </c>
      <c r="H44" s="52">
        <v>5898</v>
      </c>
      <c r="I44">
        <v>1.07</v>
      </c>
      <c r="J44">
        <v>0.75</v>
      </c>
      <c r="K44">
        <v>1.05</v>
      </c>
      <c r="L44">
        <v>0.81</v>
      </c>
      <c r="M44">
        <v>0.72</v>
      </c>
      <c r="N44">
        <v>0.65</v>
      </c>
      <c r="P44">
        <v>2.8</v>
      </c>
      <c r="R44" s="31">
        <v>1.019047619047619</v>
      </c>
      <c r="S44" s="31">
        <v>1.4583333333333335</v>
      </c>
      <c r="T44" s="31">
        <v>0.80249999999999999</v>
      </c>
      <c r="U44" s="31">
        <v>0.58320000000000005</v>
      </c>
      <c r="V44" s="31">
        <v>0.46799999999999997</v>
      </c>
      <c r="W44" s="31">
        <v>1.376028806584362</v>
      </c>
      <c r="X44" s="31">
        <v>1.4266666666666667</v>
      </c>
      <c r="Y44" s="31">
        <v>1.2962962962962963</v>
      </c>
      <c r="Z44" s="31">
        <v>1.1076923076923075</v>
      </c>
    </row>
    <row r="45" spans="2:26">
      <c r="B45" t="s">
        <v>672</v>
      </c>
      <c r="C45" t="s">
        <v>413</v>
      </c>
      <c r="D45" s="52">
        <v>2</v>
      </c>
      <c r="E45" s="52" t="s">
        <v>675</v>
      </c>
      <c r="F45" s="52" t="s">
        <v>700</v>
      </c>
      <c r="G45" s="52" t="s">
        <v>701</v>
      </c>
      <c r="H45" s="52">
        <v>6193</v>
      </c>
      <c r="I45">
        <v>1.04</v>
      </c>
      <c r="J45">
        <v>0.75</v>
      </c>
      <c r="K45">
        <v>0.99</v>
      </c>
      <c r="L45">
        <v>0.79</v>
      </c>
      <c r="M45">
        <v>0.75</v>
      </c>
      <c r="N45">
        <v>0.64</v>
      </c>
      <c r="P45">
        <v>2.8</v>
      </c>
      <c r="R45" s="31">
        <v>1.0505050505050506</v>
      </c>
      <c r="S45" s="31">
        <v>1.32</v>
      </c>
      <c r="T45" s="31">
        <v>0.78</v>
      </c>
      <c r="U45" s="31">
        <v>0.59250000000000003</v>
      </c>
      <c r="V45" s="31">
        <v>0.48</v>
      </c>
      <c r="W45" s="31">
        <v>1.3164556962025316</v>
      </c>
      <c r="X45" s="31">
        <v>1.3866666666666667</v>
      </c>
      <c r="Y45" s="31">
        <v>1.2531645569620253</v>
      </c>
      <c r="Z45" s="31">
        <v>1.171875</v>
      </c>
    </row>
    <row r="46" spans="2:26">
      <c r="B46" t="s">
        <v>900</v>
      </c>
      <c r="C46" t="s">
        <v>413</v>
      </c>
      <c r="D46" s="52">
        <v>2</v>
      </c>
      <c r="E46" s="52" t="s">
        <v>812</v>
      </c>
      <c r="F46" s="52" t="s">
        <v>980</v>
      </c>
      <c r="H46" s="52" t="s">
        <v>690</v>
      </c>
      <c r="I46">
        <v>1.04</v>
      </c>
      <c r="J46">
        <v>0.85</v>
      </c>
      <c r="K46">
        <v>1.02</v>
      </c>
      <c r="L46">
        <v>0.81</v>
      </c>
      <c r="M46">
        <v>0.78</v>
      </c>
      <c r="N46">
        <v>0.64</v>
      </c>
      <c r="R46" s="31">
        <v>1.0196078431372548</v>
      </c>
      <c r="S46" s="31">
        <v>1.3076923076923077</v>
      </c>
      <c r="T46" s="31">
        <v>0.88400000000000001</v>
      </c>
      <c r="U46" s="31">
        <v>0.63180000000000003</v>
      </c>
      <c r="V46" s="31">
        <v>0.49920000000000003</v>
      </c>
      <c r="W46" s="31">
        <v>1.3991769547325101</v>
      </c>
      <c r="X46" s="31">
        <v>1.223529411764706</v>
      </c>
      <c r="Y46" s="31">
        <v>1.2592592592592593</v>
      </c>
      <c r="Z46" s="31">
        <v>1.21875</v>
      </c>
    </row>
    <row r="47" spans="2:26">
      <c r="B47" t="s">
        <v>651</v>
      </c>
      <c r="C47" t="s">
        <v>413</v>
      </c>
      <c r="D47" s="52">
        <v>3</v>
      </c>
      <c r="E47" s="52" t="s">
        <v>673</v>
      </c>
      <c r="G47" s="52" t="s">
        <v>698</v>
      </c>
      <c r="H47" s="52">
        <v>2</v>
      </c>
      <c r="I47">
        <v>1.22</v>
      </c>
      <c r="J47">
        <v>0.94</v>
      </c>
      <c r="K47">
        <v>1.1499999999999999</v>
      </c>
      <c r="L47">
        <v>0.93</v>
      </c>
      <c r="M47">
        <v>0.77</v>
      </c>
      <c r="N47">
        <v>0.69</v>
      </c>
      <c r="O47">
        <v>2.34</v>
      </c>
      <c r="P47">
        <v>3.04</v>
      </c>
      <c r="Q47">
        <v>1.86</v>
      </c>
      <c r="R47" s="31">
        <v>1.0608695652173914</v>
      </c>
      <c r="S47" s="31">
        <v>1.4935064935064934</v>
      </c>
      <c r="T47" s="31">
        <v>1.1467999999999998</v>
      </c>
      <c r="U47" s="31">
        <v>0.71610000000000007</v>
      </c>
      <c r="V47" s="31">
        <v>0.53129999999999999</v>
      </c>
      <c r="W47" s="31">
        <v>1.6014523111297301</v>
      </c>
      <c r="X47" s="31">
        <v>1.2978723404255319</v>
      </c>
      <c r="Y47" s="31">
        <v>1.236559139784946</v>
      </c>
      <c r="Z47" s="31">
        <v>1.1159420289855073</v>
      </c>
    </row>
    <row r="48" spans="2:26">
      <c r="B48" t="s">
        <v>651</v>
      </c>
      <c r="C48" t="s">
        <v>413</v>
      </c>
      <c r="D48" s="52">
        <v>3</v>
      </c>
      <c r="E48" s="52" t="s">
        <v>673</v>
      </c>
      <c r="G48" s="52" t="s">
        <v>698</v>
      </c>
      <c r="H48" s="52">
        <v>1</v>
      </c>
      <c r="I48">
        <v>1.23</v>
      </c>
      <c r="J48">
        <v>0.93</v>
      </c>
      <c r="K48">
        <v>1.1299999999999999</v>
      </c>
      <c r="L48">
        <v>0.92</v>
      </c>
      <c r="M48">
        <v>0.78</v>
      </c>
      <c r="N48">
        <v>0.71</v>
      </c>
      <c r="O48">
        <v>2.3199999999999998</v>
      </c>
      <c r="P48">
        <v>3.04</v>
      </c>
      <c r="Q48">
        <v>1.85</v>
      </c>
      <c r="R48" s="31">
        <v>1.0884955752212391</v>
      </c>
      <c r="S48" s="31">
        <v>1.4487179487179485</v>
      </c>
      <c r="T48" s="31">
        <v>1.1439000000000001</v>
      </c>
      <c r="U48" s="31">
        <v>0.71760000000000002</v>
      </c>
      <c r="V48" s="31">
        <v>0.55379999999999996</v>
      </c>
      <c r="W48" s="31">
        <v>1.5940635451505019</v>
      </c>
      <c r="X48" s="31">
        <v>1.3225806451612903</v>
      </c>
      <c r="Y48" s="31">
        <v>1.2282608695652173</v>
      </c>
      <c r="Z48" s="31">
        <v>1.0985915492957747</v>
      </c>
    </row>
    <row r="49" spans="2:26">
      <c r="B49" t="s">
        <v>651</v>
      </c>
      <c r="C49" t="s">
        <v>413</v>
      </c>
      <c r="D49" s="52">
        <v>3</v>
      </c>
      <c r="E49" s="52" t="s">
        <v>674</v>
      </c>
      <c r="G49" s="52" t="s">
        <v>698</v>
      </c>
      <c r="H49" s="52">
        <v>2</v>
      </c>
      <c r="I49">
        <v>1.19</v>
      </c>
      <c r="J49">
        <v>0.82</v>
      </c>
      <c r="K49">
        <v>1.05</v>
      </c>
      <c r="L49">
        <v>0.84</v>
      </c>
      <c r="M49">
        <v>0.68</v>
      </c>
      <c r="N49">
        <v>0.65</v>
      </c>
      <c r="O49">
        <v>2.16</v>
      </c>
      <c r="P49">
        <v>2.79</v>
      </c>
      <c r="Q49">
        <v>1.7</v>
      </c>
      <c r="R49" s="31">
        <v>1.1333333333333333</v>
      </c>
      <c r="S49" s="31">
        <v>1.5441176470588236</v>
      </c>
      <c r="T49" s="31">
        <v>0.97579999999999989</v>
      </c>
      <c r="U49" s="31">
        <v>0.57120000000000004</v>
      </c>
      <c r="V49" s="31">
        <v>0.44200000000000006</v>
      </c>
      <c r="W49" s="31">
        <v>1.708333333333333</v>
      </c>
      <c r="X49" s="31">
        <v>1.4512195121951219</v>
      </c>
      <c r="Y49" s="31">
        <v>1.25</v>
      </c>
      <c r="Z49" s="31">
        <v>1.0461538461538462</v>
      </c>
    </row>
    <row r="50" spans="2:26">
      <c r="B50" t="s">
        <v>651</v>
      </c>
      <c r="C50" t="s">
        <v>413</v>
      </c>
      <c r="D50" s="52">
        <v>3</v>
      </c>
      <c r="E50" s="52" t="s">
        <v>674</v>
      </c>
      <c r="G50" s="52" t="s">
        <v>698</v>
      </c>
      <c r="H50" s="52">
        <v>1</v>
      </c>
      <c r="I50">
        <v>1.17</v>
      </c>
      <c r="J50">
        <v>0.82</v>
      </c>
      <c r="K50">
        <v>1.1000000000000001</v>
      </c>
      <c r="L50">
        <v>0.84</v>
      </c>
      <c r="M50">
        <v>0.75</v>
      </c>
      <c r="N50">
        <v>0.65</v>
      </c>
      <c r="O50">
        <v>2.21</v>
      </c>
      <c r="P50">
        <v>2.96</v>
      </c>
      <c r="Q50">
        <v>1.85</v>
      </c>
      <c r="R50" s="31">
        <v>1.0636363636363635</v>
      </c>
      <c r="S50" s="31">
        <v>1.4666666666666668</v>
      </c>
      <c r="T50" s="31">
        <v>0.95939999999999992</v>
      </c>
      <c r="U50" s="31">
        <v>0.63</v>
      </c>
      <c r="V50" s="31">
        <v>0.48750000000000004</v>
      </c>
      <c r="W50" s="31">
        <v>1.5228571428571427</v>
      </c>
      <c r="X50" s="31">
        <v>1.4268292682926829</v>
      </c>
      <c r="Y50" s="31">
        <v>1.3095238095238098</v>
      </c>
      <c r="Z50" s="31">
        <v>1.1538461538461537</v>
      </c>
    </row>
    <row r="51" spans="2:26">
      <c r="B51" t="s">
        <v>652</v>
      </c>
      <c r="C51" t="s">
        <v>413</v>
      </c>
      <c r="D51" s="52">
        <v>3</v>
      </c>
      <c r="E51" s="52" t="s">
        <v>673</v>
      </c>
      <c r="F51" s="52" t="s">
        <v>699</v>
      </c>
      <c r="G51" s="52" t="s">
        <v>698</v>
      </c>
      <c r="H51" s="52" t="s">
        <v>653</v>
      </c>
      <c r="I51">
        <v>1.1000000000000001</v>
      </c>
      <c r="J51">
        <v>0.88</v>
      </c>
      <c r="K51">
        <v>1.03</v>
      </c>
      <c r="L51">
        <v>0.86</v>
      </c>
      <c r="M51">
        <v>0.72</v>
      </c>
      <c r="N51">
        <v>0.69</v>
      </c>
      <c r="R51" s="31">
        <v>1.0679611650485437</v>
      </c>
      <c r="S51" s="31">
        <v>1.4305555555555556</v>
      </c>
      <c r="T51" s="31">
        <v>0.96800000000000008</v>
      </c>
      <c r="U51" s="31">
        <v>0.61919999999999997</v>
      </c>
      <c r="V51" s="31">
        <v>0.49679999999999996</v>
      </c>
      <c r="W51" s="31">
        <v>1.5633074935400519</v>
      </c>
      <c r="X51" s="31">
        <v>1.25</v>
      </c>
      <c r="Y51" s="31">
        <v>1.1976744186046513</v>
      </c>
      <c r="Z51" s="31">
        <v>1.0434782608695652</v>
      </c>
    </row>
    <row r="52" spans="2:26">
      <c r="B52" t="s">
        <v>652</v>
      </c>
      <c r="C52" t="s">
        <v>413</v>
      </c>
      <c r="D52" s="52">
        <v>3</v>
      </c>
      <c r="E52" s="52" t="s">
        <v>673</v>
      </c>
      <c r="F52" s="52" t="s">
        <v>699</v>
      </c>
      <c r="G52" s="52" t="s">
        <v>698</v>
      </c>
      <c r="H52" s="52" t="s">
        <v>654</v>
      </c>
      <c r="I52">
        <v>1.17</v>
      </c>
      <c r="J52">
        <v>0.9</v>
      </c>
      <c r="K52">
        <v>1.18</v>
      </c>
      <c r="L52">
        <v>0.92</v>
      </c>
      <c r="M52">
        <v>0.81</v>
      </c>
      <c r="N52">
        <v>0.75</v>
      </c>
      <c r="R52" s="31">
        <v>0.99152542372881358</v>
      </c>
      <c r="S52" s="31">
        <v>1.4567901234567899</v>
      </c>
      <c r="T52" s="31">
        <v>1.0529999999999999</v>
      </c>
      <c r="U52" s="31">
        <v>0.74520000000000008</v>
      </c>
      <c r="V52" s="31">
        <v>0.60750000000000004</v>
      </c>
      <c r="W52" s="31">
        <v>1.4130434782608694</v>
      </c>
      <c r="X52" s="31">
        <v>1.2999999999999998</v>
      </c>
      <c r="Y52" s="31">
        <v>1.2826086956521738</v>
      </c>
      <c r="Z52" s="31">
        <v>1.08</v>
      </c>
    </row>
    <row r="53" spans="2:26">
      <c r="B53" t="s">
        <v>652</v>
      </c>
      <c r="C53" t="s">
        <v>413</v>
      </c>
      <c r="D53" s="52">
        <v>3</v>
      </c>
      <c r="E53" s="52" t="s">
        <v>673</v>
      </c>
      <c r="F53" s="52" t="s">
        <v>699</v>
      </c>
      <c r="G53" s="52" t="s">
        <v>698</v>
      </c>
      <c r="H53" s="52" t="s">
        <v>655</v>
      </c>
      <c r="I53">
        <v>1.1299999999999999</v>
      </c>
      <c r="J53">
        <v>0.9</v>
      </c>
      <c r="K53">
        <v>1.08</v>
      </c>
      <c r="L53">
        <v>0.88</v>
      </c>
      <c r="M53">
        <v>0.78</v>
      </c>
      <c r="N53">
        <v>0.7</v>
      </c>
      <c r="R53" s="31">
        <v>1.0462962962962961</v>
      </c>
      <c r="S53" s="31">
        <v>1.3846153846153846</v>
      </c>
      <c r="T53" s="31">
        <v>1.0169999999999999</v>
      </c>
      <c r="U53" s="31">
        <v>0.68640000000000001</v>
      </c>
      <c r="V53" s="31">
        <v>0.54599999999999993</v>
      </c>
      <c r="W53" s="31">
        <v>1.4816433566433564</v>
      </c>
      <c r="X53" s="31">
        <v>1.2555555555555553</v>
      </c>
      <c r="Y53" s="31">
        <v>1.2272727272727273</v>
      </c>
      <c r="Z53" s="31">
        <v>1.1142857142857143</v>
      </c>
    </row>
    <row r="54" spans="2:26">
      <c r="B54" t="s">
        <v>652</v>
      </c>
      <c r="C54" t="s">
        <v>413</v>
      </c>
      <c r="D54" s="52">
        <v>3</v>
      </c>
      <c r="E54" s="52" t="s">
        <v>673</v>
      </c>
      <c r="F54" s="52" t="s">
        <v>699</v>
      </c>
      <c r="G54" s="52" t="s">
        <v>698</v>
      </c>
      <c r="H54" s="52" t="s">
        <v>656</v>
      </c>
      <c r="I54">
        <v>1.1100000000000001</v>
      </c>
      <c r="J54">
        <v>0.85</v>
      </c>
      <c r="K54">
        <v>1.0900000000000001</v>
      </c>
      <c r="L54">
        <v>0.87</v>
      </c>
      <c r="M54">
        <v>0.8</v>
      </c>
      <c r="N54">
        <v>0.73</v>
      </c>
      <c r="R54" s="31">
        <v>1.0183486238532111</v>
      </c>
      <c r="S54" s="31">
        <v>1.3625</v>
      </c>
      <c r="T54" s="31">
        <v>0.94350000000000001</v>
      </c>
      <c r="U54" s="31">
        <v>0.69600000000000006</v>
      </c>
      <c r="V54" s="31">
        <v>0.58399999999999996</v>
      </c>
      <c r="W54" s="31">
        <v>1.3556034482758619</v>
      </c>
      <c r="X54" s="31">
        <v>1.3058823529411767</v>
      </c>
      <c r="Y54" s="31">
        <v>1.2528735632183909</v>
      </c>
      <c r="Z54" s="31">
        <v>1.0958904109589043</v>
      </c>
    </row>
    <row r="55" spans="2:26">
      <c r="B55" t="s">
        <v>652</v>
      </c>
      <c r="C55" t="s">
        <v>413</v>
      </c>
      <c r="D55" s="52">
        <v>3</v>
      </c>
      <c r="E55" s="52" t="s">
        <v>673</v>
      </c>
      <c r="F55" s="52" t="s">
        <v>699</v>
      </c>
      <c r="G55" s="52" t="s">
        <v>698</v>
      </c>
      <c r="H55" s="52" t="s">
        <v>657</v>
      </c>
      <c r="I55">
        <v>1.08</v>
      </c>
      <c r="J55">
        <v>0.8</v>
      </c>
      <c r="K55">
        <v>1.05</v>
      </c>
      <c r="L55">
        <v>0.9</v>
      </c>
      <c r="M55">
        <v>0.72</v>
      </c>
      <c r="N55">
        <v>0.71</v>
      </c>
      <c r="R55" s="31">
        <v>1.0285714285714287</v>
      </c>
      <c r="S55" s="31">
        <v>1.4583333333333335</v>
      </c>
      <c r="T55" s="31">
        <v>0.8640000000000001</v>
      </c>
      <c r="U55" s="31">
        <v>0.64800000000000002</v>
      </c>
      <c r="V55" s="31">
        <v>0.51119999999999999</v>
      </c>
      <c r="W55" s="31">
        <v>1.3333333333333335</v>
      </c>
      <c r="X55" s="31">
        <v>1.35</v>
      </c>
      <c r="Y55" s="31">
        <v>1.1666666666666667</v>
      </c>
      <c r="Z55" s="31">
        <v>1.0140845070422535</v>
      </c>
    </row>
    <row r="56" spans="2:26">
      <c r="B56" t="s">
        <v>652</v>
      </c>
      <c r="C56" t="s">
        <v>413</v>
      </c>
      <c r="D56" s="52">
        <v>3</v>
      </c>
      <c r="E56" s="52" t="s">
        <v>673</v>
      </c>
      <c r="F56" s="52" t="s">
        <v>699</v>
      </c>
      <c r="G56" s="52" t="s">
        <v>698</v>
      </c>
      <c r="H56" s="52" t="s">
        <v>658</v>
      </c>
      <c r="I56">
        <v>1.17</v>
      </c>
      <c r="J56">
        <v>0.93</v>
      </c>
      <c r="K56">
        <v>1.1000000000000001</v>
      </c>
      <c r="L56">
        <v>0.95</v>
      </c>
      <c r="M56">
        <v>0.86</v>
      </c>
      <c r="N56">
        <v>0.7</v>
      </c>
      <c r="R56" s="31">
        <v>1.0636363636363635</v>
      </c>
      <c r="S56" s="31">
        <v>1.2790697674418605</v>
      </c>
      <c r="T56" s="31">
        <v>1.0881000000000001</v>
      </c>
      <c r="U56" s="31">
        <v>0.81699999999999995</v>
      </c>
      <c r="V56" s="31">
        <v>0.60199999999999998</v>
      </c>
      <c r="W56" s="31">
        <v>1.3318237454100368</v>
      </c>
      <c r="X56" s="31">
        <v>1.258064516129032</v>
      </c>
      <c r="Y56" s="31">
        <v>1.1578947368421053</v>
      </c>
      <c r="Z56" s="31">
        <v>1.2285714285714286</v>
      </c>
    </row>
    <row r="57" spans="2:26">
      <c r="B57" t="s">
        <v>652</v>
      </c>
      <c r="C57" t="s">
        <v>413</v>
      </c>
      <c r="D57" s="52">
        <v>3</v>
      </c>
      <c r="E57" s="52" t="s">
        <v>673</v>
      </c>
      <c r="F57" s="52" t="s">
        <v>699</v>
      </c>
      <c r="G57" s="52" t="s">
        <v>698</v>
      </c>
      <c r="H57" s="52" t="s">
        <v>659</v>
      </c>
      <c r="I57">
        <v>1.1399999999999999</v>
      </c>
      <c r="J57">
        <v>0.9</v>
      </c>
      <c r="K57">
        <v>1.1599999999999999</v>
      </c>
      <c r="L57">
        <v>0.9</v>
      </c>
      <c r="M57">
        <v>0.75</v>
      </c>
      <c r="N57">
        <v>0.78</v>
      </c>
      <c r="R57" s="31">
        <v>0.98275862068965514</v>
      </c>
      <c r="S57" s="31">
        <v>1.5466666666666666</v>
      </c>
      <c r="T57" s="31">
        <v>1.026</v>
      </c>
      <c r="U57" s="31">
        <v>0.67500000000000004</v>
      </c>
      <c r="V57" s="31">
        <v>0.58499999999999996</v>
      </c>
      <c r="W57" s="31">
        <v>1.52</v>
      </c>
      <c r="X57" s="31">
        <v>1.2666666666666666</v>
      </c>
      <c r="Y57" s="31">
        <v>1.2888888888888888</v>
      </c>
      <c r="Z57" s="31">
        <v>0.96153846153846145</v>
      </c>
    </row>
    <row r="58" spans="2:26">
      <c r="B58" t="s">
        <v>652</v>
      </c>
      <c r="C58" t="s">
        <v>413</v>
      </c>
      <c r="D58" s="52">
        <v>3</v>
      </c>
      <c r="E58" s="52" t="s">
        <v>673</v>
      </c>
      <c r="F58" s="52" t="s">
        <v>699</v>
      </c>
      <c r="G58" s="52" t="s">
        <v>698</v>
      </c>
      <c r="H58" s="52" t="s">
        <v>660</v>
      </c>
      <c r="I58">
        <v>1.08</v>
      </c>
      <c r="J58">
        <v>0.87</v>
      </c>
      <c r="K58">
        <v>1.08</v>
      </c>
      <c r="L58">
        <v>0.83</v>
      </c>
      <c r="M58">
        <v>0.79</v>
      </c>
      <c r="N58">
        <v>0.73</v>
      </c>
      <c r="R58" s="31">
        <v>1</v>
      </c>
      <c r="S58" s="31">
        <v>1.3670886075949367</v>
      </c>
      <c r="T58" s="31">
        <v>0.9396000000000001</v>
      </c>
      <c r="U58" s="31">
        <v>0.65569999999999995</v>
      </c>
      <c r="V58" s="31">
        <v>0.57669999999999999</v>
      </c>
      <c r="W58" s="31">
        <v>1.4329723959127652</v>
      </c>
      <c r="X58" s="31">
        <v>1.2413793103448276</v>
      </c>
      <c r="Y58" s="31">
        <v>1.3012048192771086</v>
      </c>
      <c r="Z58" s="31">
        <v>1.0821917808219179</v>
      </c>
    </row>
    <row r="59" spans="2:26">
      <c r="B59" t="s">
        <v>652</v>
      </c>
      <c r="C59" t="s">
        <v>413</v>
      </c>
      <c r="D59" s="52">
        <v>3</v>
      </c>
      <c r="E59" s="52" t="s">
        <v>673</v>
      </c>
      <c r="F59" s="52" t="s">
        <v>699</v>
      </c>
      <c r="G59" s="52" t="s">
        <v>698</v>
      </c>
      <c r="H59" s="52" t="s">
        <v>661</v>
      </c>
      <c r="I59">
        <v>1.18</v>
      </c>
      <c r="J59">
        <v>0.93</v>
      </c>
      <c r="K59">
        <v>1.2</v>
      </c>
      <c r="L59">
        <v>0.98</v>
      </c>
      <c r="M59">
        <v>0.8</v>
      </c>
      <c r="N59">
        <v>0.76</v>
      </c>
      <c r="R59" s="31">
        <v>0.98333333333333328</v>
      </c>
      <c r="S59" s="31">
        <v>1.4999999999999998</v>
      </c>
      <c r="T59" s="31">
        <v>1.0973999999999999</v>
      </c>
      <c r="U59" s="31">
        <v>0.78400000000000003</v>
      </c>
      <c r="V59" s="31">
        <v>0.6080000000000001</v>
      </c>
      <c r="W59" s="31">
        <v>1.3997448979591836</v>
      </c>
      <c r="X59" s="31">
        <v>1.268817204301075</v>
      </c>
      <c r="Y59" s="31">
        <v>1.2244897959183674</v>
      </c>
      <c r="Z59" s="31">
        <v>1.0526315789473684</v>
      </c>
    </row>
    <row r="60" spans="2:26">
      <c r="B60" t="s">
        <v>652</v>
      </c>
      <c r="C60" t="s">
        <v>413</v>
      </c>
      <c r="D60" s="52">
        <v>3</v>
      </c>
      <c r="E60" s="52" t="s">
        <v>673</v>
      </c>
      <c r="F60" s="52" t="s">
        <v>699</v>
      </c>
      <c r="G60" s="52" t="s">
        <v>698</v>
      </c>
      <c r="H60" s="52" t="s">
        <v>662</v>
      </c>
      <c r="I60">
        <v>1.1299999999999999</v>
      </c>
      <c r="J60">
        <v>0.87</v>
      </c>
      <c r="K60">
        <v>1.1200000000000001</v>
      </c>
      <c r="L60">
        <v>0.88</v>
      </c>
      <c r="M60">
        <v>0.77</v>
      </c>
      <c r="N60">
        <v>0.74</v>
      </c>
      <c r="R60" s="31">
        <v>1.0089285714285712</v>
      </c>
      <c r="S60" s="31">
        <v>1.4545454545454546</v>
      </c>
      <c r="T60" s="31">
        <v>0.98309999999999986</v>
      </c>
      <c r="U60" s="31">
        <v>0.67759999999999998</v>
      </c>
      <c r="V60" s="31">
        <v>0.56979999999999997</v>
      </c>
      <c r="W60" s="31">
        <v>1.4508559622195984</v>
      </c>
      <c r="X60" s="31">
        <v>1.2988505747126435</v>
      </c>
      <c r="Y60" s="31">
        <v>1.2727272727272729</v>
      </c>
      <c r="Z60" s="31">
        <v>1.0405405405405406</v>
      </c>
    </row>
    <row r="61" spans="2:26">
      <c r="B61" t="s">
        <v>652</v>
      </c>
      <c r="C61" t="s">
        <v>413</v>
      </c>
      <c r="D61" s="52">
        <v>3</v>
      </c>
      <c r="E61" s="52" t="s">
        <v>673</v>
      </c>
      <c r="F61" s="52" t="s">
        <v>699</v>
      </c>
      <c r="G61" s="52" t="s">
        <v>698</v>
      </c>
      <c r="H61" s="52" t="s">
        <v>663</v>
      </c>
      <c r="I61">
        <v>1.1599999999999999</v>
      </c>
      <c r="J61">
        <v>0.94</v>
      </c>
      <c r="K61">
        <v>1.0900000000000001</v>
      </c>
      <c r="L61">
        <v>0.9</v>
      </c>
      <c r="M61">
        <v>0.8</v>
      </c>
      <c r="N61">
        <v>0.71</v>
      </c>
      <c r="R61" s="31">
        <v>1.0642201834862384</v>
      </c>
      <c r="S61" s="31">
        <v>1.3625</v>
      </c>
      <c r="T61" s="31">
        <v>1.0903999999999998</v>
      </c>
      <c r="U61" s="31">
        <v>0.72000000000000008</v>
      </c>
      <c r="V61" s="31">
        <v>0.56799999999999995</v>
      </c>
      <c r="W61" s="31">
        <v>1.514444444444444</v>
      </c>
      <c r="X61" s="31">
        <v>1.2340425531914894</v>
      </c>
      <c r="Y61" s="31">
        <v>1.2111111111111112</v>
      </c>
      <c r="Z61" s="31">
        <v>1.1267605633802817</v>
      </c>
    </row>
    <row r="62" spans="2:26">
      <c r="B62" t="s">
        <v>652</v>
      </c>
      <c r="C62" t="s">
        <v>413</v>
      </c>
      <c r="D62" s="52">
        <v>3</v>
      </c>
      <c r="E62" s="52" t="s">
        <v>673</v>
      </c>
      <c r="F62" s="52" t="s">
        <v>699</v>
      </c>
      <c r="G62" s="52" t="s">
        <v>698</v>
      </c>
      <c r="H62" s="52" t="s">
        <v>664</v>
      </c>
      <c r="I62">
        <v>1.1200000000000001</v>
      </c>
      <c r="J62">
        <v>0.92</v>
      </c>
      <c r="K62">
        <v>1.1299999999999999</v>
      </c>
      <c r="L62">
        <v>0.9</v>
      </c>
      <c r="M62">
        <v>0.78</v>
      </c>
      <c r="N62">
        <v>0.73</v>
      </c>
      <c r="R62" s="31">
        <v>0.99115044247787631</v>
      </c>
      <c r="S62" s="31">
        <v>1.4487179487179485</v>
      </c>
      <c r="T62" s="31">
        <v>1.0304000000000002</v>
      </c>
      <c r="U62" s="31">
        <v>0.70200000000000007</v>
      </c>
      <c r="V62" s="31">
        <v>0.56940000000000002</v>
      </c>
      <c r="W62" s="31">
        <v>1.467806267806268</v>
      </c>
      <c r="X62" s="31">
        <v>1.2173913043478262</v>
      </c>
      <c r="Y62" s="31">
        <v>1.2555555555555553</v>
      </c>
      <c r="Z62" s="31">
        <v>1.0684931506849316</v>
      </c>
    </row>
    <row r="63" spans="2:26">
      <c r="B63" t="s">
        <v>652</v>
      </c>
      <c r="C63" t="s">
        <v>413</v>
      </c>
      <c r="D63" s="52">
        <v>3</v>
      </c>
      <c r="E63" s="52" t="s">
        <v>673</v>
      </c>
      <c r="F63" s="52" t="s">
        <v>699</v>
      </c>
      <c r="G63" s="52" t="s">
        <v>698</v>
      </c>
      <c r="H63" s="52" t="s">
        <v>665</v>
      </c>
      <c r="I63">
        <v>1.18</v>
      </c>
      <c r="J63">
        <v>0.91</v>
      </c>
      <c r="K63">
        <v>1.0900000000000001</v>
      </c>
      <c r="L63">
        <v>0.92</v>
      </c>
      <c r="M63">
        <v>0.79</v>
      </c>
      <c r="N63">
        <v>0.73</v>
      </c>
      <c r="R63" s="31">
        <v>1.0825688073394495</v>
      </c>
      <c r="S63" s="31">
        <v>1.379746835443038</v>
      </c>
      <c r="T63" s="31">
        <v>1.0738000000000001</v>
      </c>
      <c r="U63" s="31">
        <v>0.72680000000000011</v>
      </c>
      <c r="V63" s="31">
        <v>0.57669999999999999</v>
      </c>
      <c r="W63" s="31">
        <v>1.477435332966428</v>
      </c>
      <c r="X63" s="31">
        <v>1.2967032967032965</v>
      </c>
      <c r="Y63" s="31">
        <v>1.1847826086956521</v>
      </c>
      <c r="Z63" s="31">
        <v>1.0821917808219179</v>
      </c>
    </row>
    <row r="64" spans="2:26">
      <c r="B64" t="s">
        <v>652</v>
      </c>
      <c r="C64" t="s">
        <v>413</v>
      </c>
      <c r="D64" s="52">
        <v>3</v>
      </c>
      <c r="E64" s="52" t="s">
        <v>673</v>
      </c>
      <c r="F64" s="52" t="s">
        <v>699</v>
      </c>
      <c r="G64" s="52" t="s">
        <v>698</v>
      </c>
      <c r="H64" s="52" t="s">
        <v>666</v>
      </c>
      <c r="I64">
        <v>1.1299999999999999</v>
      </c>
      <c r="J64">
        <v>0.87</v>
      </c>
      <c r="K64">
        <v>1.1399999999999999</v>
      </c>
      <c r="L64">
        <v>0.87</v>
      </c>
      <c r="M64">
        <v>0.8</v>
      </c>
      <c r="N64">
        <v>0.72</v>
      </c>
      <c r="R64" s="31">
        <v>0.99122807017543857</v>
      </c>
      <c r="S64" s="31">
        <v>1.4249999999999998</v>
      </c>
      <c r="T64" s="31">
        <v>0.98309999999999986</v>
      </c>
      <c r="U64" s="31">
        <v>0.69600000000000006</v>
      </c>
      <c r="V64" s="31">
        <v>0.57599999999999996</v>
      </c>
      <c r="W64" s="31">
        <v>1.4124999999999996</v>
      </c>
      <c r="X64" s="31">
        <v>1.2988505747126435</v>
      </c>
      <c r="Y64" s="31">
        <v>1.3103448275862069</v>
      </c>
      <c r="Z64" s="31">
        <v>1.1111111111111112</v>
      </c>
    </row>
    <row r="65" spans="2:26">
      <c r="B65" t="s">
        <v>652</v>
      </c>
      <c r="C65" t="s">
        <v>413</v>
      </c>
      <c r="D65" s="52">
        <v>3</v>
      </c>
      <c r="E65" s="52" t="s">
        <v>673</v>
      </c>
      <c r="F65" s="52" t="s">
        <v>699</v>
      </c>
      <c r="G65" s="52" t="s">
        <v>698</v>
      </c>
      <c r="H65" s="52" t="s">
        <v>667</v>
      </c>
      <c r="I65">
        <v>1.1000000000000001</v>
      </c>
      <c r="J65">
        <v>0.92</v>
      </c>
      <c r="K65">
        <v>1.1000000000000001</v>
      </c>
      <c r="L65">
        <v>0.88</v>
      </c>
      <c r="M65">
        <v>0.71</v>
      </c>
      <c r="N65">
        <v>0.71</v>
      </c>
      <c r="R65" s="31">
        <v>1</v>
      </c>
      <c r="S65" s="31">
        <v>1.5492957746478875</v>
      </c>
      <c r="T65" s="31">
        <v>1.0120000000000002</v>
      </c>
      <c r="U65" s="31">
        <v>0.62480000000000002</v>
      </c>
      <c r="V65" s="31">
        <v>0.50409999999999999</v>
      </c>
      <c r="W65" s="31">
        <v>1.6197183098591552</v>
      </c>
      <c r="X65" s="31">
        <v>1.1956521739130435</v>
      </c>
      <c r="Y65" s="31">
        <v>1.25</v>
      </c>
      <c r="Z65" s="31">
        <v>1</v>
      </c>
    </row>
    <row r="66" spans="2:26">
      <c r="B66" t="s">
        <v>652</v>
      </c>
      <c r="C66" t="s">
        <v>413</v>
      </c>
      <c r="D66" s="52">
        <v>3</v>
      </c>
      <c r="E66" s="52" t="s">
        <v>673</v>
      </c>
      <c r="F66" s="52" t="s">
        <v>699</v>
      </c>
      <c r="G66" s="52" t="s">
        <v>698</v>
      </c>
      <c r="H66" s="52" t="s">
        <v>668</v>
      </c>
      <c r="I66">
        <v>1.1100000000000001</v>
      </c>
      <c r="J66">
        <v>0.87</v>
      </c>
      <c r="K66">
        <v>1.1200000000000001</v>
      </c>
      <c r="L66">
        <v>0.88</v>
      </c>
      <c r="M66">
        <v>0.77</v>
      </c>
      <c r="N66">
        <v>0.72</v>
      </c>
      <c r="R66" s="31">
        <v>0.9910714285714286</v>
      </c>
      <c r="S66" s="31">
        <v>1.4545454545454546</v>
      </c>
      <c r="T66" s="31">
        <v>0.96570000000000011</v>
      </c>
      <c r="U66" s="31">
        <v>0.67759999999999998</v>
      </c>
      <c r="V66" s="31">
        <v>0.5544</v>
      </c>
      <c r="W66" s="31">
        <v>1.4251770956316412</v>
      </c>
      <c r="X66" s="31">
        <v>1.2758620689655173</v>
      </c>
      <c r="Y66" s="31">
        <v>1.2727272727272729</v>
      </c>
      <c r="Z66" s="31">
        <v>1.0694444444444444</v>
      </c>
    </row>
    <row r="67" spans="2:26">
      <c r="B67" t="s">
        <v>652</v>
      </c>
      <c r="C67" t="s">
        <v>413</v>
      </c>
      <c r="D67" s="52">
        <v>3</v>
      </c>
      <c r="E67" s="52" t="s">
        <v>673</v>
      </c>
      <c r="F67" s="52" t="s">
        <v>699</v>
      </c>
      <c r="G67" s="52" t="s">
        <v>698</v>
      </c>
      <c r="H67" s="52" t="s">
        <v>669</v>
      </c>
      <c r="I67">
        <v>1.1299999999999999</v>
      </c>
      <c r="J67">
        <v>0.9</v>
      </c>
      <c r="K67">
        <v>1.17</v>
      </c>
      <c r="L67">
        <v>0.91</v>
      </c>
      <c r="M67">
        <v>0.85</v>
      </c>
      <c r="N67">
        <v>0.75</v>
      </c>
      <c r="R67" s="31">
        <v>0.96581196581196582</v>
      </c>
      <c r="S67" s="31">
        <v>1.3764705882352941</v>
      </c>
      <c r="T67" s="31">
        <v>1.0169999999999999</v>
      </c>
      <c r="U67" s="31">
        <v>0.77349999999999997</v>
      </c>
      <c r="V67" s="31">
        <v>0.63749999999999996</v>
      </c>
      <c r="W67" s="31">
        <v>1.3148028442146089</v>
      </c>
      <c r="X67" s="31">
        <v>1.2555555555555553</v>
      </c>
      <c r="Y67" s="31">
        <v>1.2857142857142856</v>
      </c>
      <c r="Z67" s="31">
        <v>1.1333333333333333</v>
      </c>
    </row>
    <row r="68" spans="2:26">
      <c r="B68" t="s">
        <v>652</v>
      </c>
      <c r="C68" t="s">
        <v>413</v>
      </c>
      <c r="D68" s="52">
        <v>3</v>
      </c>
      <c r="E68" s="52" t="s">
        <v>673</v>
      </c>
      <c r="F68" s="52" t="s">
        <v>699</v>
      </c>
      <c r="G68" s="52" t="s">
        <v>698</v>
      </c>
      <c r="H68" s="52" t="s">
        <v>670</v>
      </c>
      <c r="I68">
        <v>1.1000000000000001</v>
      </c>
      <c r="J68">
        <v>0.85</v>
      </c>
      <c r="K68">
        <v>1.03</v>
      </c>
      <c r="L68">
        <v>0.84</v>
      </c>
      <c r="M68">
        <v>0.7</v>
      </c>
      <c r="N68">
        <v>0.64</v>
      </c>
      <c r="R68" s="31">
        <v>1.0679611650485437</v>
      </c>
      <c r="S68" s="31">
        <v>1.4714285714285715</v>
      </c>
      <c r="T68" s="31">
        <v>0.93500000000000005</v>
      </c>
      <c r="U68" s="31">
        <v>0.58799999999999997</v>
      </c>
      <c r="V68" s="31">
        <v>0.44799999999999995</v>
      </c>
      <c r="W68" s="31">
        <v>1.5901360544217689</v>
      </c>
      <c r="X68" s="31">
        <v>1.2941176470588236</v>
      </c>
      <c r="Y68" s="31">
        <v>1.2261904761904763</v>
      </c>
      <c r="Z68" s="31">
        <v>1.09375</v>
      </c>
    </row>
    <row r="69" spans="2:26">
      <c r="B69" t="s">
        <v>652</v>
      </c>
      <c r="C69" t="s">
        <v>413</v>
      </c>
      <c r="D69" s="52">
        <v>3</v>
      </c>
      <c r="E69" s="52" t="s">
        <v>673</v>
      </c>
      <c r="F69" s="52" t="s">
        <v>699</v>
      </c>
      <c r="G69" s="52" t="s">
        <v>698</v>
      </c>
      <c r="H69" s="52" t="s">
        <v>671</v>
      </c>
      <c r="I69">
        <v>1.1200000000000001</v>
      </c>
      <c r="J69">
        <v>0.88</v>
      </c>
      <c r="K69">
        <v>1.1200000000000001</v>
      </c>
      <c r="L69">
        <v>0.95</v>
      </c>
      <c r="M69">
        <v>0.79</v>
      </c>
      <c r="N69">
        <v>0.72</v>
      </c>
      <c r="R69" s="31">
        <v>1</v>
      </c>
      <c r="S69" s="31">
        <v>1.4177215189873418</v>
      </c>
      <c r="T69" s="31">
        <v>0.98560000000000014</v>
      </c>
      <c r="U69" s="31">
        <v>0.75049999999999994</v>
      </c>
      <c r="V69" s="31">
        <v>0.56879999999999997</v>
      </c>
      <c r="W69" s="31">
        <v>1.3132578281145906</v>
      </c>
      <c r="X69" s="31">
        <v>1.2727272727272729</v>
      </c>
      <c r="Y69" s="31">
        <v>1.1789473684210527</v>
      </c>
      <c r="Z69" s="31">
        <v>1.0972222222222223</v>
      </c>
    </row>
    <row r="70" spans="2:26">
      <c r="B70" t="s">
        <v>183</v>
      </c>
      <c r="C70" t="s">
        <v>131</v>
      </c>
      <c r="D70" s="52">
        <v>4</v>
      </c>
      <c r="G70" s="52" t="s">
        <v>716</v>
      </c>
      <c r="H70" s="52">
        <v>1</v>
      </c>
      <c r="K70">
        <v>1.2</v>
      </c>
      <c r="L70">
        <v>0.87</v>
      </c>
      <c r="R70" s="31"/>
      <c r="S70" s="31"/>
      <c r="T70" s="31"/>
      <c r="U70" s="31"/>
      <c r="V70" s="31"/>
      <c r="W70" s="31"/>
      <c r="X70" s="31"/>
      <c r="Y70" s="31">
        <v>1.3793103448275861</v>
      </c>
      <c r="Z70" s="31"/>
    </row>
    <row r="71" spans="2:26">
      <c r="B71" t="s">
        <v>179</v>
      </c>
      <c r="C71" t="s">
        <v>131</v>
      </c>
      <c r="D71" s="52">
        <v>4</v>
      </c>
      <c r="G71" s="52" t="s">
        <v>716</v>
      </c>
      <c r="H71" s="52">
        <v>1</v>
      </c>
      <c r="I71">
        <v>1.1200000000000001</v>
      </c>
      <c r="J71">
        <v>0.8</v>
      </c>
      <c r="K71">
        <v>1.1200000000000001</v>
      </c>
      <c r="L71">
        <v>0.81</v>
      </c>
      <c r="M71">
        <v>0.8</v>
      </c>
      <c r="N71">
        <v>0.67</v>
      </c>
      <c r="O71">
        <v>2.19</v>
      </c>
      <c r="P71">
        <v>2.95</v>
      </c>
      <c r="Q71">
        <v>1.87</v>
      </c>
      <c r="R71" s="31">
        <v>1</v>
      </c>
      <c r="S71" s="31">
        <v>1.4000000000000001</v>
      </c>
      <c r="T71" s="31">
        <v>0.89600000000000013</v>
      </c>
      <c r="U71" s="31">
        <v>0.64800000000000013</v>
      </c>
      <c r="V71" s="31">
        <v>0.53600000000000003</v>
      </c>
      <c r="W71" s="31">
        <v>1.382716049382716</v>
      </c>
      <c r="X71" s="31">
        <v>1.4000000000000001</v>
      </c>
      <c r="Y71" s="31">
        <v>1.3827160493827162</v>
      </c>
      <c r="Z71" s="31">
        <v>1.1940298507462686</v>
      </c>
    </row>
    <row r="72" spans="2:26">
      <c r="B72" t="s">
        <v>186</v>
      </c>
      <c r="C72" t="s">
        <v>131</v>
      </c>
      <c r="D72" s="52">
        <v>4</v>
      </c>
      <c r="G72" s="52" t="s">
        <v>716</v>
      </c>
      <c r="H72" s="52">
        <v>1</v>
      </c>
      <c r="I72">
        <v>1.1100000000000001</v>
      </c>
      <c r="J72">
        <v>0.79</v>
      </c>
      <c r="R72" s="31"/>
      <c r="S72" s="31"/>
      <c r="T72" s="31">
        <v>0.87690000000000012</v>
      </c>
      <c r="U72" s="31"/>
      <c r="V72" s="31"/>
      <c r="W72" s="31"/>
      <c r="X72" s="31">
        <v>1.4050632911392407</v>
      </c>
      <c r="Y72" s="31"/>
      <c r="Z72" s="31"/>
    </row>
    <row r="73" spans="2:26">
      <c r="B73" t="s">
        <v>186</v>
      </c>
      <c r="C73" t="s">
        <v>131</v>
      </c>
      <c r="D73" s="52">
        <v>4</v>
      </c>
      <c r="G73" s="52" t="s">
        <v>716</v>
      </c>
      <c r="H73" s="52">
        <v>3</v>
      </c>
      <c r="R73" s="31"/>
      <c r="S73" s="31"/>
      <c r="T73" s="31"/>
      <c r="U73" s="31"/>
      <c r="V73" s="31"/>
      <c r="W73" s="31"/>
      <c r="X73" s="31"/>
      <c r="Y73" s="31"/>
      <c r="Z73" s="31"/>
    </row>
    <row r="74" spans="2:26">
      <c r="B74" t="s">
        <v>221</v>
      </c>
      <c r="C74" t="s">
        <v>131</v>
      </c>
      <c r="D74" s="52">
        <v>4</v>
      </c>
      <c r="G74" s="52" t="s">
        <v>724</v>
      </c>
      <c r="H74" s="52">
        <v>1</v>
      </c>
      <c r="I74">
        <v>1.1599999999999999</v>
      </c>
      <c r="J74">
        <v>0.86</v>
      </c>
      <c r="R74" s="31"/>
      <c r="S74" s="31"/>
      <c r="T74" s="31">
        <v>0.99759999999999993</v>
      </c>
      <c r="U74" s="31"/>
      <c r="V74" s="31"/>
      <c r="W74" s="31"/>
      <c r="X74" s="31">
        <v>1.3488372093023255</v>
      </c>
      <c r="Y74" s="31"/>
      <c r="Z74" s="31"/>
    </row>
    <row r="75" spans="2:26">
      <c r="B75" t="s">
        <v>733</v>
      </c>
      <c r="C75" t="s">
        <v>131</v>
      </c>
      <c r="D75" s="52">
        <v>4</v>
      </c>
      <c r="G75" s="52" t="s">
        <v>734</v>
      </c>
      <c r="H75" s="52">
        <v>1</v>
      </c>
      <c r="I75">
        <v>1.23</v>
      </c>
      <c r="J75">
        <v>0.83</v>
      </c>
      <c r="R75" s="31"/>
      <c r="S75" s="31"/>
      <c r="T75" s="31">
        <v>1.0208999999999999</v>
      </c>
      <c r="U75" s="31"/>
      <c r="V75" s="31"/>
      <c r="W75" s="31"/>
      <c r="X75" s="31">
        <v>1.4819277108433735</v>
      </c>
      <c r="Y75" s="31"/>
      <c r="Z75" s="31"/>
    </row>
    <row r="76" spans="2:26">
      <c r="B76" t="s">
        <v>737</v>
      </c>
      <c r="C76" t="s">
        <v>131</v>
      </c>
      <c r="D76" s="52">
        <v>4</v>
      </c>
      <c r="G76" s="52" t="s">
        <v>738</v>
      </c>
      <c r="H76" s="52">
        <v>1</v>
      </c>
      <c r="K76">
        <v>1.17</v>
      </c>
      <c r="L76">
        <v>0.87</v>
      </c>
      <c r="R76" s="31"/>
      <c r="S76" s="31"/>
      <c r="T76" s="31"/>
      <c r="U76" s="31"/>
      <c r="V76" s="31"/>
      <c r="W76" s="31"/>
      <c r="X76" s="31"/>
      <c r="Y76" s="31">
        <v>1.3448275862068966</v>
      </c>
      <c r="Z76" s="31"/>
    </row>
    <row r="77" spans="2:26">
      <c r="B77" t="s">
        <v>711</v>
      </c>
      <c r="C77" t="s">
        <v>131</v>
      </c>
      <c r="D77" s="52">
        <v>5</v>
      </c>
      <c r="G77" s="52" t="s">
        <v>712</v>
      </c>
      <c r="H77" s="52">
        <v>1</v>
      </c>
      <c r="I77">
        <v>1.1399999999999999</v>
      </c>
      <c r="J77">
        <v>0.82</v>
      </c>
      <c r="K77">
        <v>1.1599999999999999</v>
      </c>
      <c r="L77">
        <v>0.88</v>
      </c>
      <c r="O77">
        <v>2.2799999999999998</v>
      </c>
      <c r="R77" s="31">
        <v>0.98275862068965514</v>
      </c>
      <c r="S77" s="31"/>
      <c r="T77" s="31">
        <v>0.93479999999999985</v>
      </c>
      <c r="U77" s="31"/>
      <c r="V77" s="31"/>
      <c r="W77" s="31"/>
      <c r="X77" s="31">
        <v>1.3902439024390243</v>
      </c>
      <c r="Y77" s="31">
        <v>1.3181818181818181</v>
      </c>
      <c r="Z77" s="31"/>
    </row>
    <row r="78" spans="2:26">
      <c r="B78" t="s">
        <v>358</v>
      </c>
      <c r="C78" t="s">
        <v>131</v>
      </c>
      <c r="D78" s="52">
        <v>5</v>
      </c>
      <c r="G78" s="52" t="s">
        <v>717</v>
      </c>
      <c r="H78" s="52">
        <v>2</v>
      </c>
      <c r="I78">
        <v>1.1100000000000001</v>
      </c>
      <c r="J78">
        <v>0.81</v>
      </c>
      <c r="R78" s="31"/>
      <c r="S78" s="31"/>
      <c r="T78" s="31">
        <v>0.89910000000000012</v>
      </c>
      <c r="U78" s="31"/>
      <c r="V78" s="31"/>
      <c r="W78" s="31"/>
      <c r="X78" s="31">
        <v>1.3703703703703705</v>
      </c>
      <c r="Y78" s="31"/>
      <c r="Z78" s="31"/>
    </row>
    <row r="79" spans="2:26">
      <c r="B79" t="s">
        <v>358</v>
      </c>
      <c r="C79" t="s">
        <v>131</v>
      </c>
      <c r="D79" s="52">
        <v>5</v>
      </c>
      <c r="G79" s="52" t="s">
        <v>717</v>
      </c>
      <c r="H79" s="52">
        <v>1</v>
      </c>
      <c r="I79">
        <v>1.1599999999999999</v>
      </c>
      <c r="J79">
        <v>0.83</v>
      </c>
      <c r="R79" s="31"/>
      <c r="S79" s="31"/>
      <c r="T79" s="31">
        <v>0.96279999999999988</v>
      </c>
      <c r="U79" s="31"/>
      <c r="V79" s="31"/>
      <c r="W79" s="31"/>
      <c r="X79" s="31">
        <v>1.3975903614457832</v>
      </c>
      <c r="Y79" s="31"/>
      <c r="Z79" s="31"/>
    </row>
    <row r="80" spans="2:26">
      <c r="B80" t="s">
        <v>358</v>
      </c>
      <c r="C80" t="s">
        <v>131</v>
      </c>
      <c r="D80" s="52">
        <v>5</v>
      </c>
      <c r="G80" s="52" t="s">
        <v>717</v>
      </c>
      <c r="H80" s="52">
        <v>3</v>
      </c>
      <c r="R80" s="31"/>
      <c r="S80" s="31"/>
      <c r="T80" s="31"/>
      <c r="U80" s="31"/>
      <c r="V80" s="31"/>
      <c r="W80" s="31"/>
      <c r="X80" s="31"/>
      <c r="Y80" s="31"/>
      <c r="Z80" s="31"/>
    </row>
    <row r="81" spans="2:26">
      <c r="B81" t="s">
        <v>342</v>
      </c>
      <c r="C81" t="s">
        <v>131</v>
      </c>
      <c r="D81" s="52">
        <v>5</v>
      </c>
      <c r="G81" s="52" t="s">
        <v>718</v>
      </c>
      <c r="H81" s="52">
        <v>1</v>
      </c>
      <c r="K81">
        <v>1.17</v>
      </c>
      <c r="L81">
        <v>0.81</v>
      </c>
      <c r="R81" s="31"/>
      <c r="S81" s="31"/>
      <c r="T81" s="31"/>
      <c r="U81" s="31"/>
      <c r="V81" s="31"/>
      <c r="W81" s="31"/>
      <c r="X81" s="31"/>
      <c r="Y81" s="31">
        <v>1.4444444444444442</v>
      </c>
      <c r="Z81" s="31"/>
    </row>
    <row r="82" spans="2:26">
      <c r="B82" t="s">
        <v>344</v>
      </c>
      <c r="C82" t="s">
        <v>131</v>
      </c>
      <c r="D82" s="52">
        <v>5</v>
      </c>
      <c r="G82" s="52" t="s">
        <v>718</v>
      </c>
      <c r="H82" s="52">
        <v>1</v>
      </c>
      <c r="I82">
        <v>1.1200000000000001</v>
      </c>
      <c r="J82">
        <v>0.77</v>
      </c>
      <c r="R82" s="31"/>
      <c r="S82" s="31"/>
      <c r="T82" s="31">
        <v>0.86240000000000006</v>
      </c>
      <c r="U82" s="31"/>
      <c r="V82" s="31"/>
      <c r="W82" s="31"/>
      <c r="X82" s="31">
        <v>1.4545454545454546</v>
      </c>
      <c r="Y82" s="31"/>
      <c r="Z82" s="31"/>
    </row>
    <row r="83" spans="2:26">
      <c r="B83" t="s">
        <v>348</v>
      </c>
      <c r="C83" t="s">
        <v>131</v>
      </c>
      <c r="D83" s="52">
        <v>5</v>
      </c>
      <c r="G83" s="52" t="s">
        <v>718</v>
      </c>
      <c r="H83" s="52">
        <v>1</v>
      </c>
      <c r="I83">
        <v>1.1200000000000001</v>
      </c>
      <c r="J83">
        <v>0.81</v>
      </c>
      <c r="K83">
        <v>1.17</v>
      </c>
      <c r="L83">
        <v>0.84</v>
      </c>
      <c r="O83">
        <v>2.2400000000000002</v>
      </c>
      <c r="R83" s="31">
        <v>0.95726495726495742</v>
      </c>
      <c r="S83" s="31"/>
      <c r="T83" s="31">
        <v>0.90720000000000012</v>
      </c>
      <c r="U83" s="31"/>
      <c r="V83" s="31"/>
      <c r="W83" s="31"/>
      <c r="X83" s="31">
        <v>1.3827160493827162</v>
      </c>
      <c r="Y83" s="31">
        <v>1.3928571428571428</v>
      </c>
      <c r="Z83" s="31"/>
    </row>
    <row r="84" spans="2:26">
      <c r="B84" t="s">
        <v>348</v>
      </c>
      <c r="C84" t="s">
        <v>131</v>
      </c>
      <c r="D84" s="52">
        <v>5</v>
      </c>
      <c r="G84" s="52" t="s">
        <v>718</v>
      </c>
      <c r="H84" s="52">
        <v>3</v>
      </c>
      <c r="I84">
        <v>0.99</v>
      </c>
      <c r="R84" s="31"/>
      <c r="S84" s="31"/>
      <c r="T84" s="31"/>
      <c r="U84" s="31"/>
      <c r="V84" s="31"/>
      <c r="W84" s="31"/>
      <c r="X84" s="31"/>
      <c r="Y84" s="31"/>
      <c r="Z84" s="31"/>
    </row>
    <row r="85" spans="2:26">
      <c r="B85" t="s">
        <v>348</v>
      </c>
      <c r="C85" t="s">
        <v>131</v>
      </c>
      <c r="D85" s="52">
        <v>5</v>
      </c>
      <c r="G85" s="52" t="s">
        <v>718</v>
      </c>
      <c r="H85" s="52">
        <v>2</v>
      </c>
      <c r="I85">
        <v>1.19</v>
      </c>
      <c r="J85">
        <v>0.87</v>
      </c>
      <c r="R85" s="31"/>
      <c r="S85" s="31"/>
      <c r="T85" s="31">
        <v>1.0352999999999999</v>
      </c>
      <c r="U85" s="31"/>
      <c r="V85" s="31"/>
      <c r="W85" s="31"/>
      <c r="X85" s="31">
        <v>1.367816091954023</v>
      </c>
      <c r="Y85" s="31"/>
      <c r="Z85" s="31"/>
    </row>
    <row r="86" spans="2:26">
      <c r="B86" t="s">
        <v>719</v>
      </c>
      <c r="C86" t="s">
        <v>131</v>
      </c>
      <c r="D86" s="52">
        <v>5</v>
      </c>
      <c r="G86" s="52" t="s">
        <v>720</v>
      </c>
      <c r="H86" s="52">
        <v>1</v>
      </c>
      <c r="K86">
        <v>1.21</v>
      </c>
      <c r="L86">
        <v>0.92</v>
      </c>
      <c r="R86" s="31"/>
      <c r="S86" s="31"/>
      <c r="T86" s="31"/>
      <c r="U86" s="31"/>
      <c r="V86" s="31"/>
      <c r="W86" s="31"/>
      <c r="X86" s="31"/>
      <c r="Y86" s="31">
        <v>1.3152173913043477</v>
      </c>
      <c r="Z86" s="31"/>
    </row>
    <row r="87" spans="2:26">
      <c r="B87" t="s">
        <v>725</v>
      </c>
      <c r="C87" t="s">
        <v>131</v>
      </c>
      <c r="D87" s="52">
        <v>5</v>
      </c>
      <c r="G87" s="52" t="s">
        <v>726</v>
      </c>
      <c r="H87" s="52">
        <v>1</v>
      </c>
      <c r="R87" s="31"/>
      <c r="S87" s="31"/>
      <c r="T87" s="31"/>
      <c r="U87" s="31"/>
      <c r="V87" s="31"/>
      <c r="W87" s="31"/>
      <c r="X87" s="31"/>
      <c r="Y87" s="31"/>
      <c r="Z87" s="31"/>
    </row>
    <row r="88" spans="2:26">
      <c r="B88" t="s">
        <v>727</v>
      </c>
      <c r="C88" t="s">
        <v>131</v>
      </c>
      <c r="D88" s="52">
        <v>5</v>
      </c>
      <c r="G88" s="52" t="s">
        <v>728</v>
      </c>
      <c r="H88" s="52">
        <v>1</v>
      </c>
      <c r="I88">
        <v>1.21</v>
      </c>
      <c r="J88">
        <v>0.7</v>
      </c>
      <c r="R88" s="31"/>
      <c r="S88" s="31"/>
      <c r="T88" s="31">
        <v>0.84699999999999998</v>
      </c>
      <c r="U88" s="31"/>
      <c r="V88" s="31"/>
      <c r="W88" s="31"/>
      <c r="X88" s="31">
        <v>1.7285714285714286</v>
      </c>
      <c r="Y88" s="31"/>
      <c r="Z88" s="31"/>
    </row>
    <row r="89" spans="2:26">
      <c r="B89" t="s">
        <v>727</v>
      </c>
      <c r="C89" t="s">
        <v>131</v>
      </c>
      <c r="D89" s="52">
        <v>5</v>
      </c>
      <c r="G89" s="52" t="s">
        <v>728</v>
      </c>
      <c r="H89" s="52">
        <v>2</v>
      </c>
      <c r="R89" s="31"/>
      <c r="S89" s="31"/>
      <c r="T89" s="31"/>
      <c r="U89" s="31"/>
      <c r="V89" s="31"/>
      <c r="W89" s="31"/>
      <c r="X89" s="31"/>
      <c r="Y89" s="31"/>
      <c r="Z89" s="31"/>
    </row>
    <row r="90" spans="2:26">
      <c r="B90" t="s">
        <v>727</v>
      </c>
      <c r="C90" t="s">
        <v>131</v>
      </c>
      <c r="D90" s="52">
        <v>5</v>
      </c>
      <c r="G90" s="52" t="s">
        <v>728</v>
      </c>
      <c r="H90" s="52">
        <v>3</v>
      </c>
      <c r="R90" s="31"/>
      <c r="S90" s="31"/>
      <c r="T90" s="31"/>
      <c r="U90" s="31"/>
      <c r="V90" s="31"/>
      <c r="W90" s="31"/>
      <c r="X90" s="31"/>
      <c r="Y90" s="31"/>
      <c r="Z90" s="31"/>
    </row>
    <row r="91" spans="2:26">
      <c r="B91" t="s">
        <v>727</v>
      </c>
      <c r="C91" t="s">
        <v>131</v>
      </c>
      <c r="D91" s="52">
        <v>5</v>
      </c>
      <c r="G91" s="52" t="s">
        <v>728</v>
      </c>
      <c r="H91" s="52">
        <v>4</v>
      </c>
      <c r="K91">
        <v>1.22</v>
      </c>
      <c r="L91">
        <v>0.88</v>
      </c>
      <c r="R91" s="31"/>
      <c r="S91" s="31"/>
      <c r="T91" s="31"/>
      <c r="U91" s="31"/>
      <c r="V91" s="31"/>
      <c r="W91" s="31"/>
      <c r="X91" s="31"/>
      <c r="Y91" s="31">
        <v>1.3863636363636362</v>
      </c>
      <c r="Z91" s="31"/>
    </row>
    <row r="92" spans="2:26">
      <c r="B92" t="s">
        <v>727</v>
      </c>
      <c r="C92" t="s">
        <v>131</v>
      </c>
      <c r="D92" s="52">
        <v>5</v>
      </c>
      <c r="G92" s="52" t="s">
        <v>728</v>
      </c>
      <c r="H92" s="52">
        <v>5</v>
      </c>
      <c r="R92" s="31"/>
      <c r="S92" s="31"/>
      <c r="T92" s="31"/>
      <c r="U92" s="31"/>
      <c r="V92" s="31"/>
      <c r="W92" s="31"/>
      <c r="X92" s="31"/>
      <c r="Y92" s="31"/>
      <c r="Z92" s="31"/>
    </row>
    <row r="93" spans="2:26">
      <c r="B93" t="s">
        <v>727</v>
      </c>
      <c r="C93" t="s">
        <v>131</v>
      </c>
      <c r="D93" s="52">
        <v>5</v>
      </c>
      <c r="G93" s="52" t="s">
        <v>728</v>
      </c>
      <c r="H93" s="52">
        <v>6</v>
      </c>
      <c r="R93" s="31"/>
      <c r="S93" s="31"/>
      <c r="T93" s="31"/>
      <c r="U93" s="31"/>
      <c r="V93" s="31"/>
      <c r="W93" s="31"/>
      <c r="X93" s="31"/>
      <c r="Y93" s="31"/>
      <c r="Z93" s="31"/>
    </row>
    <row r="94" spans="2:26">
      <c r="B94" t="s">
        <v>727</v>
      </c>
      <c r="C94" t="s">
        <v>131</v>
      </c>
      <c r="D94" s="52">
        <v>5</v>
      </c>
      <c r="G94" s="52" t="s">
        <v>728</v>
      </c>
      <c r="H94" s="52">
        <v>7</v>
      </c>
      <c r="R94" s="31"/>
      <c r="S94" s="31"/>
      <c r="T94" s="31"/>
      <c r="U94" s="31"/>
      <c r="V94" s="31"/>
      <c r="W94" s="31"/>
      <c r="X94" s="31"/>
      <c r="Y94" s="31"/>
      <c r="Z94" s="31"/>
    </row>
    <row r="95" spans="2:26">
      <c r="B95" t="s">
        <v>729</v>
      </c>
      <c r="C95" t="s">
        <v>131</v>
      </c>
      <c r="D95" s="52">
        <v>5</v>
      </c>
      <c r="G95" s="52" t="s">
        <v>728</v>
      </c>
      <c r="H95" s="52">
        <v>1</v>
      </c>
      <c r="I95">
        <v>1.1200000000000001</v>
      </c>
      <c r="J95">
        <v>0.81</v>
      </c>
      <c r="R95" s="31"/>
      <c r="S95" s="31"/>
      <c r="T95" s="31">
        <v>0.90720000000000012</v>
      </c>
      <c r="U95" s="31"/>
      <c r="V95" s="31"/>
      <c r="W95" s="31"/>
      <c r="X95" s="31">
        <v>1.3827160493827162</v>
      </c>
      <c r="Y95" s="31"/>
      <c r="Z95" s="31"/>
    </row>
    <row r="96" spans="2:26">
      <c r="B96" t="s">
        <v>729</v>
      </c>
      <c r="C96" t="s">
        <v>131</v>
      </c>
      <c r="D96" s="52">
        <v>5</v>
      </c>
      <c r="G96" s="52" t="s">
        <v>728</v>
      </c>
      <c r="H96" s="52">
        <v>2</v>
      </c>
      <c r="I96">
        <v>1.1000000000000001</v>
      </c>
      <c r="J96">
        <v>0.77</v>
      </c>
      <c r="R96" s="31"/>
      <c r="S96" s="31"/>
      <c r="T96" s="31">
        <v>0.84700000000000009</v>
      </c>
      <c r="U96" s="31"/>
      <c r="V96" s="31"/>
      <c r="W96" s="31"/>
      <c r="X96" s="31">
        <v>1.4285714285714286</v>
      </c>
      <c r="Y96" s="31"/>
      <c r="Z96" s="31"/>
    </row>
    <row r="97" spans="2:26">
      <c r="B97" t="s">
        <v>730</v>
      </c>
      <c r="C97" t="s">
        <v>131</v>
      </c>
      <c r="D97" s="52">
        <v>5</v>
      </c>
      <c r="G97" s="52" t="s">
        <v>728</v>
      </c>
      <c r="H97" s="52">
        <v>2</v>
      </c>
      <c r="I97">
        <v>1.1100000000000001</v>
      </c>
      <c r="J97">
        <v>0.8</v>
      </c>
      <c r="R97" s="31"/>
      <c r="S97" s="31"/>
      <c r="T97" s="31">
        <v>0.88800000000000012</v>
      </c>
      <c r="U97" s="31"/>
      <c r="V97" s="31"/>
      <c r="W97" s="31"/>
      <c r="X97" s="31">
        <v>1.3875</v>
      </c>
      <c r="Y97" s="31"/>
      <c r="Z97" s="31"/>
    </row>
    <row r="98" spans="2:26">
      <c r="B98" t="s">
        <v>432</v>
      </c>
      <c r="C98" t="s">
        <v>131</v>
      </c>
      <c r="D98" s="52">
        <v>5</v>
      </c>
      <c r="G98" s="52" t="s">
        <v>728</v>
      </c>
      <c r="H98" s="52">
        <v>1</v>
      </c>
      <c r="K98">
        <v>1.17</v>
      </c>
      <c r="L98">
        <v>0.88</v>
      </c>
      <c r="R98" s="31"/>
      <c r="S98" s="31"/>
      <c r="T98" s="31"/>
      <c r="U98" s="31"/>
      <c r="V98" s="31"/>
      <c r="W98" s="31"/>
      <c r="X98" s="31"/>
      <c r="Y98" s="31">
        <v>1.3295454545454544</v>
      </c>
      <c r="Z98" s="31"/>
    </row>
    <row r="99" spans="2:26">
      <c r="B99" t="s">
        <v>403</v>
      </c>
      <c r="C99" t="s">
        <v>131</v>
      </c>
      <c r="D99" s="52">
        <v>4</v>
      </c>
      <c r="G99" s="52" t="s">
        <v>731</v>
      </c>
      <c r="H99" s="52">
        <v>1</v>
      </c>
      <c r="K99">
        <v>1.1299999999999999</v>
      </c>
      <c r="L99">
        <v>0.87</v>
      </c>
      <c r="R99" s="31"/>
      <c r="S99" s="31"/>
      <c r="T99" s="31"/>
      <c r="U99" s="31"/>
      <c r="V99" s="31"/>
      <c r="W99" s="31"/>
      <c r="X99" s="31"/>
      <c r="Y99" s="31">
        <v>1.2988505747126435</v>
      </c>
      <c r="Z99" s="31"/>
    </row>
    <row r="100" spans="2:26">
      <c r="B100" t="s">
        <v>520</v>
      </c>
      <c r="C100" t="s">
        <v>131</v>
      </c>
      <c r="D100" s="52">
        <v>5</v>
      </c>
      <c r="G100" s="52" t="s">
        <v>720</v>
      </c>
      <c r="H100" s="52">
        <v>1</v>
      </c>
      <c r="I100">
        <v>1.19</v>
      </c>
      <c r="J100">
        <v>0.9</v>
      </c>
      <c r="R100" s="31"/>
      <c r="S100" s="31"/>
      <c r="T100" s="31">
        <v>1.071</v>
      </c>
      <c r="U100" s="31"/>
      <c r="V100" s="31"/>
      <c r="W100" s="31"/>
      <c r="X100" s="31">
        <v>1.3222222222222222</v>
      </c>
      <c r="Y100" s="31"/>
      <c r="Z100" s="31"/>
    </row>
    <row r="101" spans="2:26">
      <c r="B101" t="s">
        <v>520</v>
      </c>
      <c r="C101" t="s">
        <v>131</v>
      </c>
      <c r="D101" s="52">
        <v>5</v>
      </c>
      <c r="G101" s="52" t="s">
        <v>720</v>
      </c>
      <c r="H101" s="52">
        <v>2</v>
      </c>
      <c r="I101">
        <v>1.21</v>
      </c>
      <c r="J101">
        <v>0.83</v>
      </c>
      <c r="R101" s="31"/>
      <c r="S101" s="31"/>
      <c r="T101" s="31">
        <v>1.0043</v>
      </c>
      <c r="U101" s="31"/>
      <c r="V101" s="31"/>
      <c r="W101" s="31"/>
      <c r="X101" s="31">
        <v>1.4578313253012047</v>
      </c>
      <c r="Y101" s="31"/>
      <c r="Z101" s="31"/>
    </row>
    <row r="102" spans="2:26">
      <c r="B102" t="s">
        <v>520</v>
      </c>
      <c r="C102" t="s">
        <v>131</v>
      </c>
      <c r="D102" s="52">
        <v>5</v>
      </c>
      <c r="G102" s="52" t="s">
        <v>720</v>
      </c>
      <c r="H102" s="52">
        <v>3</v>
      </c>
      <c r="K102">
        <v>1.1499999999999999</v>
      </c>
      <c r="L102">
        <v>0.87</v>
      </c>
      <c r="R102" s="31"/>
      <c r="S102" s="31"/>
      <c r="T102" s="31"/>
      <c r="U102" s="31"/>
      <c r="V102" s="31"/>
      <c r="W102" s="31"/>
      <c r="X102" s="31"/>
      <c r="Y102" s="31">
        <v>1.3218390804597699</v>
      </c>
      <c r="Z102" s="31"/>
    </row>
    <row r="103" spans="2:26">
      <c r="B103" t="s">
        <v>533</v>
      </c>
      <c r="C103" t="s">
        <v>131</v>
      </c>
      <c r="D103" s="52">
        <v>5</v>
      </c>
      <c r="G103" s="52" t="s">
        <v>720</v>
      </c>
      <c r="H103" s="52">
        <v>1</v>
      </c>
      <c r="K103">
        <v>1.23</v>
      </c>
      <c r="L103">
        <v>0.86</v>
      </c>
      <c r="R103" s="31"/>
      <c r="S103" s="31"/>
      <c r="T103" s="31"/>
      <c r="U103" s="31"/>
      <c r="V103" s="31"/>
      <c r="W103" s="31"/>
      <c r="X103" s="31"/>
      <c r="Y103" s="31">
        <v>1.430232558139535</v>
      </c>
      <c r="Z103" s="31"/>
    </row>
    <row r="104" spans="2:26">
      <c r="B104" t="s">
        <v>539</v>
      </c>
      <c r="C104" t="s">
        <v>131</v>
      </c>
      <c r="D104" s="52">
        <v>5</v>
      </c>
      <c r="G104" s="52" t="s">
        <v>717</v>
      </c>
      <c r="H104" s="52">
        <v>1</v>
      </c>
      <c r="I104">
        <v>1.17</v>
      </c>
      <c r="J104">
        <v>0.9</v>
      </c>
      <c r="R104" s="31"/>
      <c r="S104" s="31"/>
      <c r="T104" s="31">
        <v>1.0529999999999999</v>
      </c>
      <c r="U104" s="31"/>
      <c r="V104" s="31"/>
      <c r="W104" s="31"/>
      <c r="X104" s="31">
        <v>1.2999999999999998</v>
      </c>
      <c r="Y104" s="31"/>
      <c r="Z104" s="31"/>
    </row>
    <row r="105" spans="2:26">
      <c r="B105" t="s">
        <v>539</v>
      </c>
      <c r="C105" t="s">
        <v>131</v>
      </c>
      <c r="D105" s="52">
        <v>5</v>
      </c>
      <c r="G105" s="52" t="s">
        <v>717</v>
      </c>
      <c r="H105" s="52">
        <v>2</v>
      </c>
      <c r="K105">
        <v>1.1299999999999999</v>
      </c>
      <c r="L105">
        <v>0.84</v>
      </c>
      <c r="R105" s="31"/>
      <c r="S105" s="31"/>
      <c r="T105" s="31"/>
      <c r="U105" s="31"/>
      <c r="V105" s="31"/>
      <c r="W105" s="31"/>
      <c r="X105" s="31"/>
      <c r="Y105" s="31">
        <v>1.3452380952380951</v>
      </c>
      <c r="Z105" s="31"/>
    </row>
    <row r="106" spans="2:26">
      <c r="B106" t="s">
        <v>545</v>
      </c>
      <c r="C106" t="s">
        <v>131</v>
      </c>
      <c r="D106" s="52">
        <v>5</v>
      </c>
      <c r="G106" s="52" t="s">
        <v>717</v>
      </c>
      <c r="H106" s="52">
        <v>1</v>
      </c>
      <c r="I106">
        <v>1.1200000000000001</v>
      </c>
      <c r="J106">
        <v>0.89</v>
      </c>
      <c r="R106" s="31"/>
      <c r="S106" s="31"/>
      <c r="T106" s="31">
        <v>0.99680000000000013</v>
      </c>
      <c r="U106" s="31"/>
      <c r="V106" s="31"/>
      <c r="W106" s="31"/>
      <c r="X106" s="31">
        <v>1.258426966292135</v>
      </c>
      <c r="Y106" s="31"/>
      <c r="Z106" s="31"/>
    </row>
    <row r="107" spans="2:26">
      <c r="B107" t="s">
        <v>560</v>
      </c>
      <c r="C107" t="s">
        <v>131</v>
      </c>
      <c r="D107" s="52">
        <v>5</v>
      </c>
      <c r="G107" s="52" t="s">
        <v>740</v>
      </c>
      <c r="H107" s="52">
        <v>1</v>
      </c>
      <c r="I107">
        <v>1.19</v>
      </c>
      <c r="J107">
        <v>0.81</v>
      </c>
      <c r="R107" s="31"/>
      <c r="S107" s="31"/>
      <c r="T107" s="31">
        <v>0.96389999999999998</v>
      </c>
      <c r="U107" s="31"/>
      <c r="V107" s="31"/>
      <c r="W107" s="31"/>
      <c r="X107" s="31">
        <v>1.4691358024691357</v>
      </c>
      <c r="Y107" s="31"/>
      <c r="Z107" s="31"/>
    </row>
    <row r="108" spans="2:26">
      <c r="B108" t="s">
        <v>560</v>
      </c>
      <c r="C108" t="s">
        <v>131</v>
      </c>
      <c r="D108" s="52">
        <v>5</v>
      </c>
      <c r="G108" s="52" t="s">
        <v>740</v>
      </c>
      <c r="H108" s="52">
        <v>2</v>
      </c>
      <c r="I108">
        <v>1.1499999999999999</v>
      </c>
      <c r="J108">
        <v>0.79</v>
      </c>
      <c r="R108" s="31"/>
      <c r="S108" s="31"/>
      <c r="T108" s="31">
        <v>0.90849999999999997</v>
      </c>
      <c r="U108" s="31"/>
      <c r="V108" s="31"/>
      <c r="W108" s="31"/>
      <c r="X108" s="31">
        <v>1.4556962025316453</v>
      </c>
      <c r="Y108" s="31"/>
      <c r="Z108" s="31"/>
    </row>
    <row r="109" spans="2:26">
      <c r="B109" t="s">
        <v>560</v>
      </c>
      <c r="C109" t="s">
        <v>131</v>
      </c>
      <c r="D109" s="52">
        <v>5</v>
      </c>
      <c r="G109" s="52" t="s">
        <v>740</v>
      </c>
      <c r="H109" s="52">
        <v>3</v>
      </c>
      <c r="M109">
        <v>0.81</v>
      </c>
      <c r="N109">
        <v>0.64</v>
      </c>
      <c r="R109" s="31"/>
      <c r="S109" s="31"/>
      <c r="T109" s="31"/>
      <c r="U109" s="31"/>
      <c r="V109" s="31">
        <v>0.51840000000000008</v>
      </c>
      <c r="W109" s="31"/>
      <c r="X109" s="31"/>
      <c r="Y109" s="31"/>
      <c r="Z109" s="31">
        <v>1.265625</v>
      </c>
    </row>
    <row r="110" spans="2:26">
      <c r="B110" t="s">
        <v>326</v>
      </c>
      <c r="C110" t="s">
        <v>131</v>
      </c>
      <c r="D110" s="52">
        <v>5</v>
      </c>
      <c r="G110" s="52" t="s">
        <v>721</v>
      </c>
      <c r="H110" s="52">
        <v>1</v>
      </c>
      <c r="I110">
        <v>1.0900000000000001</v>
      </c>
      <c r="J110">
        <v>0.77</v>
      </c>
      <c r="R110" s="31"/>
      <c r="S110" s="31"/>
      <c r="T110" s="31">
        <v>0.83930000000000005</v>
      </c>
      <c r="U110" s="31"/>
      <c r="V110" s="31"/>
      <c r="W110" s="31"/>
      <c r="X110" s="31">
        <v>1.4155844155844157</v>
      </c>
      <c r="Y110" s="31"/>
      <c r="Z110" s="31"/>
    </row>
    <row r="111" spans="2:26">
      <c r="B111" t="s">
        <v>319</v>
      </c>
      <c r="C111" t="s">
        <v>131</v>
      </c>
      <c r="D111" s="52">
        <v>7</v>
      </c>
      <c r="G111" s="52" t="s">
        <v>722</v>
      </c>
      <c r="H111" s="52">
        <v>1</v>
      </c>
      <c r="I111">
        <v>1.1399999999999999</v>
      </c>
      <c r="J111">
        <v>0.84</v>
      </c>
      <c r="L111">
        <v>-0.6</v>
      </c>
      <c r="R111" s="31"/>
      <c r="S111" s="31"/>
      <c r="T111" s="31">
        <v>0.9575999999999999</v>
      </c>
      <c r="U111" s="31"/>
      <c r="V111" s="31"/>
      <c r="W111" s="31"/>
      <c r="X111" s="31">
        <v>1.357142857142857</v>
      </c>
      <c r="Y111" s="31"/>
      <c r="Z111" s="31"/>
    </row>
    <row r="112" spans="2:26">
      <c r="B112" t="s">
        <v>319</v>
      </c>
      <c r="C112" t="s">
        <v>131</v>
      </c>
      <c r="D112" s="52">
        <v>7</v>
      </c>
      <c r="G112" s="52" t="s">
        <v>722</v>
      </c>
      <c r="H112" s="52">
        <v>2</v>
      </c>
      <c r="I112">
        <v>1.18</v>
      </c>
      <c r="J112">
        <v>0.93</v>
      </c>
      <c r="R112" s="31"/>
      <c r="S112" s="31"/>
      <c r="T112" s="31">
        <v>1.0973999999999999</v>
      </c>
      <c r="U112" s="31"/>
      <c r="V112" s="31"/>
      <c r="W112" s="31"/>
      <c r="X112" s="31">
        <v>1.268817204301075</v>
      </c>
      <c r="Y112" s="31"/>
      <c r="Z112" s="31"/>
    </row>
    <row r="113" spans="2:26">
      <c r="B113" t="s">
        <v>319</v>
      </c>
      <c r="C113" t="s">
        <v>131</v>
      </c>
      <c r="D113" s="52">
        <v>7</v>
      </c>
      <c r="G113" s="52" t="s">
        <v>722</v>
      </c>
      <c r="H113" s="52">
        <v>3</v>
      </c>
      <c r="K113">
        <v>1.1000000000000001</v>
      </c>
      <c r="L113">
        <v>0.65</v>
      </c>
      <c r="R113" s="31"/>
      <c r="S113" s="31"/>
      <c r="T113" s="31"/>
      <c r="U113" s="31"/>
      <c r="V113" s="31"/>
      <c r="W113" s="31"/>
      <c r="X113" s="31"/>
      <c r="Y113" s="31">
        <v>1.6923076923076923</v>
      </c>
      <c r="Z113" s="31"/>
    </row>
    <row r="114" spans="2:26">
      <c r="B114" t="s">
        <v>319</v>
      </c>
      <c r="C114" t="s">
        <v>131</v>
      </c>
      <c r="D114" s="52">
        <v>7</v>
      </c>
      <c r="G114" s="52" t="s">
        <v>722</v>
      </c>
      <c r="H114" s="52">
        <v>4</v>
      </c>
      <c r="I114">
        <v>1.0900000000000001</v>
      </c>
      <c r="J114">
        <v>0.77</v>
      </c>
      <c r="R114" s="31"/>
      <c r="S114" s="31"/>
      <c r="T114" s="31">
        <v>0.83930000000000005</v>
      </c>
      <c r="U114" s="31"/>
      <c r="V114" s="31"/>
      <c r="W114" s="31"/>
      <c r="X114" s="31">
        <v>1.4155844155844157</v>
      </c>
      <c r="Y114" s="31"/>
      <c r="Z114" s="31"/>
    </row>
    <row r="115" spans="2:26">
      <c r="B115" t="s">
        <v>319</v>
      </c>
      <c r="C115" t="s">
        <v>131</v>
      </c>
      <c r="D115" s="52">
        <v>7</v>
      </c>
      <c r="G115" s="52" t="s">
        <v>722</v>
      </c>
      <c r="H115" s="52">
        <v>5</v>
      </c>
      <c r="R115" s="31"/>
      <c r="S115" s="31"/>
      <c r="T115" s="31"/>
      <c r="U115" s="31"/>
      <c r="V115" s="31"/>
      <c r="W115" s="31"/>
      <c r="X115" s="31"/>
      <c r="Y115" s="31"/>
      <c r="Z115" s="31"/>
    </row>
    <row r="116" spans="2:26">
      <c r="B116" t="s">
        <v>308</v>
      </c>
      <c r="C116" t="s">
        <v>131</v>
      </c>
      <c r="D116" s="52">
        <v>7</v>
      </c>
      <c r="G116" s="52" t="s">
        <v>723</v>
      </c>
      <c r="H116" s="52">
        <v>1</v>
      </c>
      <c r="K116">
        <v>1.1599999999999999</v>
      </c>
      <c r="L116">
        <v>0.83</v>
      </c>
      <c r="R116" s="31"/>
      <c r="S116" s="31"/>
      <c r="T116" s="31"/>
      <c r="U116" s="31"/>
      <c r="V116" s="31"/>
      <c r="W116" s="31"/>
      <c r="X116" s="31"/>
      <c r="Y116" s="31">
        <v>1.3975903614457832</v>
      </c>
      <c r="Z116" s="31"/>
    </row>
    <row r="117" spans="2:26">
      <c r="B117" t="s">
        <v>308</v>
      </c>
      <c r="C117" t="s">
        <v>131</v>
      </c>
      <c r="D117" s="52">
        <v>7</v>
      </c>
      <c r="G117" s="52" t="s">
        <v>723</v>
      </c>
      <c r="H117" s="52">
        <v>2</v>
      </c>
      <c r="I117">
        <v>1.22</v>
      </c>
      <c r="J117">
        <v>0.83</v>
      </c>
      <c r="R117" s="31"/>
      <c r="S117" s="31"/>
      <c r="T117" s="31">
        <v>1.0125999999999999</v>
      </c>
      <c r="U117" s="31"/>
      <c r="V117" s="31"/>
      <c r="W117" s="31"/>
      <c r="X117" s="31">
        <v>1.4698795180722892</v>
      </c>
      <c r="Y117" s="31"/>
      <c r="Z117" s="31"/>
    </row>
    <row r="118" spans="2:26">
      <c r="B118" t="s">
        <v>308</v>
      </c>
      <c r="C118" t="s">
        <v>131</v>
      </c>
      <c r="D118" s="52">
        <v>7</v>
      </c>
      <c r="G118" s="52" t="s">
        <v>723</v>
      </c>
      <c r="H118" s="52">
        <v>3</v>
      </c>
      <c r="K118">
        <v>1.22</v>
      </c>
      <c r="L118">
        <v>0.85</v>
      </c>
      <c r="R118" s="31"/>
      <c r="S118" s="31"/>
      <c r="T118" s="31"/>
      <c r="U118" s="31"/>
      <c r="V118" s="31"/>
      <c r="W118" s="31"/>
      <c r="X118" s="31"/>
      <c r="Y118" s="31">
        <v>1.4352941176470588</v>
      </c>
      <c r="Z118" s="31"/>
    </row>
    <row r="119" spans="2:26">
      <c r="B119" t="s">
        <v>308</v>
      </c>
      <c r="C119" t="s">
        <v>131</v>
      </c>
      <c r="D119" s="52">
        <v>7</v>
      </c>
      <c r="G119" s="52" t="s">
        <v>723</v>
      </c>
      <c r="H119" s="52">
        <v>4</v>
      </c>
      <c r="R119" s="31"/>
      <c r="S119" s="31"/>
      <c r="T119" s="31"/>
      <c r="U119" s="31"/>
      <c r="V119" s="31"/>
      <c r="W119" s="31"/>
      <c r="X119" s="31"/>
      <c r="Y119" s="31"/>
      <c r="Z119" s="31"/>
    </row>
    <row r="120" spans="2:26">
      <c r="B120" t="s">
        <v>308</v>
      </c>
      <c r="C120" t="s">
        <v>131</v>
      </c>
      <c r="D120" s="52">
        <v>7</v>
      </c>
      <c r="G120" s="52" t="s">
        <v>723</v>
      </c>
      <c r="H120" s="52">
        <v>5</v>
      </c>
      <c r="R120" s="31"/>
      <c r="S120" s="31"/>
      <c r="T120" s="31"/>
      <c r="U120" s="31"/>
      <c r="V120" s="31"/>
      <c r="W120" s="31"/>
      <c r="X120" s="31"/>
      <c r="Y120" s="31"/>
      <c r="Z120" s="31"/>
    </row>
    <row r="121" spans="2:26">
      <c r="B121" t="s">
        <v>441</v>
      </c>
      <c r="C121" t="s">
        <v>131</v>
      </c>
      <c r="D121" s="52">
        <v>7</v>
      </c>
      <c r="G121" s="52" t="s">
        <v>732</v>
      </c>
      <c r="H121" s="52">
        <v>1</v>
      </c>
      <c r="I121">
        <v>1.21</v>
      </c>
      <c r="J121">
        <v>0.9</v>
      </c>
      <c r="R121" s="31"/>
      <c r="S121" s="31"/>
      <c r="T121" s="31">
        <v>1.089</v>
      </c>
      <c r="U121" s="31"/>
      <c r="V121" s="31"/>
      <c r="W121" s="31"/>
      <c r="X121" s="31">
        <v>1.3444444444444443</v>
      </c>
      <c r="Y121" s="31"/>
      <c r="Z121" s="31"/>
    </row>
    <row r="122" spans="2:26">
      <c r="B122" t="s">
        <v>441</v>
      </c>
      <c r="C122" t="s">
        <v>131</v>
      </c>
      <c r="D122" s="52">
        <v>7</v>
      </c>
      <c r="G122" s="52" t="s">
        <v>732</v>
      </c>
      <c r="H122" s="52">
        <v>2</v>
      </c>
      <c r="I122">
        <v>1.23</v>
      </c>
      <c r="J122">
        <v>0.88</v>
      </c>
      <c r="R122" s="31"/>
      <c r="S122" s="31"/>
      <c r="T122" s="31">
        <v>1.0824</v>
      </c>
      <c r="U122" s="31"/>
      <c r="V122" s="31"/>
      <c r="W122" s="31"/>
      <c r="X122" s="31">
        <v>1.3977272727272727</v>
      </c>
      <c r="Y122" s="31"/>
      <c r="Z122" s="31"/>
    </row>
    <row r="123" spans="2:26">
      <c r="B123" t="s">
        <v>453</v>
      </c>
      <c r="C123" t="s">
        <v>131</v>
      </c>
      <c r="D123" s="52">
        <v>7</v>
      </c>
      <c r="G123" s="52" t="s">
        <v>723</v>
      </c>
      <c r="H123" s="52">
        <v>1</v>
      </c>
      <c r="I123">
        <v>1.2</v>
      </c>
      <c r="J123">
        <v>0.94</v>
      </c>
      <c r="R123" s="31"/>
      <c r="S123" s="31"/>
      <c r="T123" s="31">
        <v>1.1279999999999999</v>
      </c>
      <c r="U123" s="31"/>
      <c r="V123" s="31"/>
      <c r="W123" s="31"/>
      <c r="X123" s="31">
        <v>1.2765957446808511</v>
      </c>
      <c r="Y123" s="31"/>
      <c r="Z123" s="31"/>
    </row>
    <row r="124" spans="2:26">
      <c r="B124" t="s">
        <v>493</v>
      </c>
      <c r="C124" t="s">
        <v>131</v>
      </c>
      <c r="D124" s="52">
        <v>7</v>
      </c>
      <c r="G124" s="52" t="s">
        <v>722</v>
      </c>
      <c r="H124" s="52">
        <v>1</v>
      </c>
      <c r="I124">
        <v>1.27</v>
      </c>
      <c r="J124">
        <v>1.01</v>
      </c>
      <c r="R124" s="31"/>
      <c r="S124" s="31"/>
      <c r="T124" s="31">
        <v>1.2827</v>
      </c>
      <c r="U124" s="31"/>
      <c r="V124" s="31"/>
      <c r="W124" s="31"/>
      <c r="X124" s="31">
        <v>1.2574257425742574</v>
      </c>
      <c r="Y124" s="31"/>
      <c r="Z124" s="31"/>
    </row>
    <row r="125" spans="2:26">
      <c r="B125" t="s">
        <v>493</v>
      </c>
      <c r="C125" t="s">
        <v>131</v>
      </c>
      <c r="D125" s="52">
        <v>7</v>
      </c>
      <c r="G125" s="52" t="s">
        <v>722</v>
      </c>
      <c r="H125" s="52">
        <v>2</v>
      </c>
      <c r="K125">
        <v>1.22</v>
      </c>
      <c r="L125">
        <v>1.07</v>
      </c>
      <c r="R125" s="31"/>
      <c r="S125" s="31"/>
      <c r="T125" s="31"/>
      <c r="U125" s="31"/>
      <c r="V125" s="31"/>
      <c r="W125" s="31"/>
      <c r="X125" s="31"/>
      <c r="Y125" s="31">
        <v>1.1401869158878504</v>
      </c>
      <c r="Z125" s="31"/>
    </row>
    <row r="126" spans="2:26">
      <c r="B126" t="s">
        <v>493</v>
      </c>
      <c r="C126" t="s">
        <v>131</v>
      </c>
      <c r="D126" s="52">
        <v>7</v>
      </c>
      <c r="G126" s="52" t="s">
        <v>722</v>
      </c>
      <c r="H126" s="52">
        <v>3</v>
      </c>
      <c r="R126" s="31"/>
      <c r="S126" s="31"/>
      <c r="T126" s="31"/>
      <c r="U126" s="31"/>
      <c r="V126" s="31"/>
      <c r="W126" s="31"/>
      <c r="X126" s="31"/>
      <c r="Y126" s="31"/>
      <c r="Z126" s="31"/>
    </row>
    <row r="127" spans="2:26">
      <c r="B127" t="s">
        <v>493</v>
      </c>
      <c r="C127" t="s">
        <v>131</v>
      </c>
      <c r="D127" s="52">
        <v>7</v>
      </c>
      <c r="G127" s="52" t="s">
        <v>722</v>
      </c>
      <c r="H127" s="52">
        <v>4</v>
      </c>
      <c r="I127">
        <v>1.1599999999999999</v>
      </c>
      <c r="J127">
        <v>0.8</v>
      </c>
      <c r="K127">
        <v>1.1399999999999999</v>
      </c>
      <c r="L127">
        <v>0.84</v>
      </c>
      <c r="O127">
        <v>2.3199999999999998</v>
      </c>
      <c r="R127" s="31">
        <v>1.0175438596491229</v>
      </c>
      <c r="S127" s="31"/>
      <c r="T127" s="31">
        <v>0.92799999999999994</v>
      </c>
      <c r="U127" s="31"/>
      <c r="V127" s="31"/>
      <c r="W127" s="31"/>
      <c r="X127" s="31">
        <v>1.4499999999999997</v>
      </c>
      <c r="Y127" s="31">
        <v>1.357142857142857</v>
      </c>
      <c r="Z127" s="31"/>
    </row>
    <row r="128" spans="2:26">
      <c r="B128" t="s">
        <v>493</v>
      </c>
      <c r="C128" t="s">
        <v>131</v>
      </c>
      <c r="D128" s="52">
        <v>7</v>
      </c>
      <c r="G128" s="52" t="s">
        <v>722</v>
      </c>
      <c r="H128" s="52">
        <v>5</v>
      </c>
      <c r="I128">
        <v>1.18</v>
      </c>
      <c r="J128">
        <v>0.8</v>
      </c>
      <c r="R128" s="31"/>
      <c r="S128" s="31"/>
      <c r="T128" s="31">
        <v>0.94399999999999995</v>
      </c>
      <c r="U128" s="31"/>
      <c r="V128" s="31"/>
      <c r="W128" s="31"/>
      <c r="X128" s="31">
        <v>1.4749999999999999</v>
      </c>
      <c r="Y128" s="31"/>
      <c r="Z128" s="31"/>
    </row>
    <row r="129" spans="2:26">
      <c r="B129" t="s">
        <v>493</v>
      </c>
      <c r="C129" t="s">
        <v>131</v>
      </c>
      <c r="D129" s="52">
        <v>7</v>
      </c>
      <c r="G129" s="52" t="s">
        <v>722</v>
      </c>
      <c r="H129" s="52">
        <v>6</v>
      </c>
      <c r="I129">
        <v>1.1299999999999999</v>
      </c>
      <c r="J129">
        <v>0.85</v>
      </c>
      <c r="R129" s="31"/>
      <c r="S129" s="31"/>
      <c r="T129" s="31">
        <v>0.96049999999999991</v>
      </c>
      <c r="U129" s="31"/>
      <c r="V129" s="31"/>
      <c r="W129" s="31"/>
      <c r="X129" s="31">
        <v>1.3294117647058823</v>
      </c>
      <c r="Y129" s="31"/>
      <c r="Z129" s="31"/>
    </row>
    <row r="130" spans="2:26">
      <c r="B130" t="s">
        <v>493</v>
      </c>
      <c r="C130" t="s">
        <v>131</v>
      </c>
      <c r="D130" s="52">
        <v>7</v>
      </c>
      <c r="G130" s="52" t="s">
        <v>722</v>
      </c>
      <c r="H130" s="52">
        <v>7</v>
      </c>
      <c r="K130">
        <v>1.1399999999999999</v>
      </c>
      <c r="L130">
        <v>0.87</v>
      </c>
      <c r="R130" s="31"/>
      <c r="S130" s="31"/>
      <c r="T130" s="31"/>
      <c r="U130" s="31"/>
      <c r="V130" s="31"/>
      <c r="W130" s="31"/>
      <c r="X130" s="31"/>
      <c r="Y130" s="31">
        <v>1.3103448275862069</v>
      </c>
      <c r="Z130" s="31"/>
    </row>
    <row r="131" spans="2:26">
      <c r="B131" t="s">
        <v>493</v>
      </c>
      <c r="C131" t="s">
        <v>131</v>
      </c>
      <c r="D131" s="52">
        <v>7</v>
      </c>
      <c r="G131" s="52" t="s">
        <v>722</v>
      </c>
      <c r="H131" s="52">
        <v>8</v>
      </c>
      <c r="K131">
        <v>1.17</v>
      </c>
      <c r="L131">
        <v>0.93</v>
      </c>
      <c r="R131" s="31"/>
      <c r="S131" s="31"/>
      <c r="T131" s="31"/>
      <c r="U131" s="31"/>
      <c r="V131" s="31"/>
      <c r="W131" s="31"/>
      <c r="X131" s="31"/>
      <c r="Y131" s="31">
        <v>1.258064516129032</v>
      </c>
      <c r="Z131" s="31"/>
    </row>
    <row r="132" spans="2:26">
      <c r="B132" t="s">
        <v>493</v>
      </c>
      <c r="C132" t="s">
        <v>131</v>
      </c>
      <c r="D132" s="52">
        <v>7</v>
      </c>
      <c r="G132" s="52" t="s">
        <v>722</v>
      </c>
      <c r="H132" s="52">
        <v>9</v>
      </c>
      <c r="I132">
        <v>1.1100000000000001</v>
      </c>
      <c r="J132">
        <v>0.9</v>
      </c>
      <c r="K132">
        <v>1.1100000000000001</v>
      </c>
      <c r="L132">
        <v>0.91</v>
      </c>
      <c r="O132">
        <v>2.1800000000000002</v>
      </c>
      <c r="R132" s="31">
        <v>1</v>
      </c>
      <c r="S132" s="31"/>
      <c r="T132" s="31">
        <v>0.99900000000000011</v>
      </c>
      <c r="U132" s="31"/>
      <c r="V132" s="31"/>
      <c r="W132" s="31"/>
      <c r="X132" s="31">
        <v>1.2333333333333334</v>
      </c>
      <c r="Y132" s="31">
        <v>1.2197802197802199</v>
      </c>
      <c r="Z132" s="31"/>
    </row>
    <row r="133" spans="2:26">
      <c r="B133" t="s">
        <v>493</v>
      </c>
      <c r="C133" t="s">
        <v>131</v>
      </c>
      <c r="D133" s="52">
        <v>7</v>
      </c>
      <c r="G133" s="52" t="s">
        <v>722</v>
      </c>
      <c r="H133" s="52">
        <v>10</v>
      </c>
      <c r="I133">
        <v>1.17</v>
      </c>
      <c r="J133">
        <v>0.8</v>
      </c>
      <c r="K133">
        <v>1.1499999999999999</v>
      </c>
      <c r="L133">
        <v>0.84</v>
      </c>
      <c r="O133">
        <v>2.3199999999999998</v>
      </c>
      <c r="R133" s="31">
        <v>1.0173913043478262</v>
      </c>
      <c r="S133" s="31"/>
      <c r="T133" s="31">
        <v>0.93599999999999994</v>
      </c>
      <c r="U133" s="31"/>
      <c r="V133" s="31"/>
      <c r="W133" s="31"/>
      <c r="X133" s="31">
        <v>1.4624999999999999</v>
      </c>
      <c r="Y133" s="31">
        <v>1.3690476190476191</v>
      </c>
      <c r="Z133" s="31"/>
    </row>
    <row r="134" spans="2:26">
      <c r="B134" t="s">
        <v>587</v>
      </c>
      <c r="C134" t="s">
        <v>131</v>
      </c>
      <c r="D134" s="52">
        <v>7</v>
      </c>
      <c r="G134" s="52" t="s">
        <v>741</v>
      </c>
      <c r="H134" s="52">
        <v>1</v>
      </c>
      <c r="I134">
        <v>1.26</v>
      </c>
      <c r="J134">
        <v>0.92</v>
      </c>
      <c r="R134" s="31"/>
      <c r="S134" s="31"/>
      <c r="T134" s="31">
        <v>1.1592</v>
      </c>
      <c r="U134" s="31"/>
      <c r="V134" s="31"/>
      <c r="W134" s="31"/>
      <c r="X134" s="31">
        <v>1.3695652173913042</v>
      </c>
      <c r="Y134" s="31"/>
      <c r="Z134" s="31"/>
    </row>
    <row r="135" spans="2:26">
      <c r="B135" t="s">
        <v>587</v>
      </c>
      <c r="C135" t="s">
        <v>131</v>
      </c>
      <c r="D135" s="52">
        <v>7</v>
      </c>
      <c r="G135" s="52" t="s">
        <v>741</v>
      </c>
      <c r="H135" s="52">
        <v>2</v>
      </c>
      <c r="K135">
        <v>1.2</v>
      </c>
      <c r="L135">
        <v>0.93</v>
      </c>
      <c r="R135" s="31"/>
      <c r="S135" s="31"/>
      <c r="T135" s="31"/>
      <c r="U135" s="31"/>
      <c r="V135" s="31"/>
      <c r="W135" s="31"/>
      <c r="X135" s="31"/>
      <c r="Y135" s="31">
        <v>1.2903225806451613</v>
      </c>
      <c r="Z135" s="31"/>
    </row>
    <row r="136" spans="2:26">
      <c r="B136" t="s">
        <v>590</v>
      </c>
      <c r="C136" t="s">
        <v>131</v>
      </c>
      <c r="D136" s="52">
        <v>7</v>
      </c>
      <c r="G136" s="52" t="s">
        <v>741</v>
      </c>
      <c r="H136" s="52">
        <v>1</v>
      </c>
      <c r="I136">
        <v>1.1399999999999999</v>
      </c>
      <c r="J136">
        <v>0.89</v>
      </c>
      <c r="R136" s="31"/>
      <c r="S136" s="31"/>
      <c r="T136" s="31">
        <v>1.0145999999999999</v>
      </c>
      <c r="U136" s="31"/>
      <c r="V136" s="31"/>
      <c r="W136" s="31"/>
      <c r="X136" s="31">
        <v>1.2808988764044942</v>
      </c>
      <c r="Y136" s="31"/>
      <c r="Z136" s="31"/>
    </row>
    <row r="137" spans="2:26">
      <c r="B137" t="s">
        <v>590</v>
      </c>
      <c r="C137" t="s">
        <v>131</v>
      </c>
      <c r="D137" s="52">
        <v>7</v>
      </c>
      <c r="G137" s="52" t="s">
        <v>741</v>
      </c>
      <c r="H137" s="52">
        <v>2</v>
      </c>
      <c r="K137">
        <v>1.2</v>
      </c>
      <c r="L137">
        <v>0.89</v>
      </c>
      <c r="R137" s="31"/>
      <c r="S137" s="31"/>
      <c r="T137" s="31"/>
      <c r="U137" s="31"/>
      <c r="V137" s="31"/>
      <c r="W137" s="31"/>
      <c r="X137" s="31"/>
      <c r="Y137" s="31">
        <v>1.348314606741573</v>
      </c>
      <c r="Z137" s="31"/>
    </row>
    <row r="138" spans="2:26">
      <c r="B138" t="s">
        <v>713</v>
      </c>
      <c r="C138" t="s">
        <v>131</v>
      </c>
      <c r="D138" s="52">
        <v>8</v>
      </c>
      <c r="G138" s="52" t="s">
        <v>714</v>
      </c>
      <c r="H138" s="52">
        <v>1</v>
      </c>
      <c r="I138">
        <v>1.1100000000000001</v>
      </c>
      <c r="J138">
        <v>0.79</v>
      </c>
      <c r="R138" s="31"/>
      <c r="S138" s="31"/>
      <c r="T138" s="31">
        <v>0.87690000000000012</v>
      </c>
      <c r="U138" s="31"/>
      <c r="V138" s="31"/>
      <c r="W138" s="31"/>
      <c r="X138" s="31">
        <v>1.4050632911392407</v>
      </c>
      <c r="Y138" s="31"/>
      <c r="Z138" s="31"/>
    </row>
    <row r="139" spans="2:26">
      <c r="B139" t="s">
        <v>192</v>
      </c>
      <c r="C139" t="s">
        <v>131</v>
      </c>
      <c r="D139" s="52">
        <v>8</v>
      </c>
      <c r="G139" s="52" t="s">
        <v>715</v>
      </c>
      <c r="H139" s="52">
        <v>1</v>
      </c>
      <c r="K139">
        <v>1.2</v>
      </c>
      <c r="L139">
        <v>0.91</v>
      </c>
      <c r="R139" s="31"/>
      <c r="S139" s="31"/>
      <c r="T139" s="31"/>
      <c r="U139" s="31"/>
      <c r="V139" s="31"/>
      <c r="W139" s="31"/>
      <c r="X139" s="31"/>
      <c r="Y139" s="31">
        <v>1.3186813186813187</v>
      </c>
      <c r="Z139" s="31"/>
    </row>
    <row r="140" spans="2:26">
      <c r="B140" t="s">
        <v>192</v>
      </c>
      <c r="C140" t="s">
        <v>131</v>
      </c>
      <c r="D140" s="52">
        <v>8</v>
      </c>
      <c r="G140" s="52" t="s">
        <v>715</v>
      </c>
      <c r="H140" s="52">
        <v>2</v>
      </c>
      <c r="R140" s="31"/>
      <c r="S140" s="31"/>
      <c r="T140" s="31"/>
      <c r="U140" s="31"/>
      <c r="V140" s="31"/>
      <c r="W140" s="31"/>
      <c r="X140" s="31"/>
      <c r="Y140" s="31"/>
      <c r="Z140" s="31"/>
    </row>
    <row r="141" spans="2:26">
      <c r="B141" t="s">
        <v>223</v>
      </c>
      <c r="C141" t="s">
        <v>131</v>
      </c>
      <c r="D141" s="52">
        <v>8</v>
      </c>
      <c r="G141" s="52" t="s">
        <v>722</v>
      </c>
      <c r="H141" s="52">
        <v>1</v>
      </c>
      <c r="I141">
        <v>1.18</v>
      </c>
      <c r="J141">
        <v>0.82</v>
      </c>
      <c r="R141" s="31"/>
      <c r="S141" s="31"/>
      <c r="T141" s="31">
        <v>0.9675999999999999</v>
      </c>
      <c r="U141" s="31"/>
      <c r="V141" s="31"/>
      <c r="W141" s="31"/>
      <c r="X141" s="31">
        <v>1.4390243902439024</v>
      </c>
      <c r="Y141" s="31"/>
      <c r="Z141" s="31"/>
    </row>
    <row r="142" spans="2:26">
      <c r="B142" t="s">
        <v>223</v>
      </c>
      <c r="C142" t="s">
        <v>131</v>
      </c>
      <c r="D142" s="52">
        <v>8</v>
      </c>
      <c r="G142" s="52" t="s">
        <v>722</v>
      </c>
      <c r="H142" s="52">
        <v>3</v>
      </c>
      <c r="K142">
        <v>1.19</v>
      </c>
      <c r="L142">
        <v>0.85</v>
      </c>
      <c r="R142" s="31"/>
      <c r="S142" s="31"/>
      <c r="T142" s="31"/>
      <c r="U142" s="31"/>
      <c r="V142" s="31"/>
      <c r="W142" s="31"/>
      <c r="X142" s="31"/>
      <c r="Y142" s="31">
        <v>1.4</v>
      </c>
      <c r="Z142" s="31"/>
    </row>
    <row r="143" spans="2:26">
      <c r="B143" t="s">
        <v>223</v>
      </c>
      <c r="C143" t="s">
        <v>131</v>
      </c>
      <c r="D143" s="52">
        <v>8</v>
      </c>
      <c r="G143" s="52" t="s">
        <v>722</v>
      </c>
      <c r="H143" s="52">
        <v>2</v>
      </c>
      <c r="I143">
        <v>1.1200000000000001</v>
      </c>
      <c r="J143">
        <v>0.81</v>
      </c>
      <c r="K143">
        <v>1.1499999999999999</v>
      </c>
      <c r="L143">
        <v>0.88</v>
      </c>
      <c r="M143">
        <v>0.8</v>
      </c>
      <c r="O143">
        <v>2.27</v>
      </c>
      <c r="R143" s="31">
        <v>0.97391304347826102</v>
      </c>
      <c r="S143" s="31"/>
      <c r="T143" s="31">
        <v>0.90720000000000012</v>
      </c>
      <c r="U143" s="31">
        <v>0.70400000000000007</v>
      </c>
      <c r="V143" s="31"/>
      <c r="W143" s="31">
        <v>1.2886363636363636</v>
      </c>
      <c r="X143" s="31">
        <v>1.3827160493827162</v>
      </c>
      <c r="Y143" s="31">
        <v>1.3068181818181817</v>
      </c>
      <c r="Z143" s="31"/>
    </row>
    <row r="144" spans="2:26">
      <c r="B144" t="s">
        <v>322</v>
      </c>
      <c r="C144" t="s">
        <v>131</v>
      </c>
      <c r="D144" s="52">
        <v>8</v>
      </c>
      <c r="G144" s="52" t="s">
        <v>722</v>
      </c>
      <c r="H144" s="52">
        <v>1</v>
      </c>
      <c r="I144">
        <v>1.1200000000000001</v>
      </c>
      <c r="J144">
        <v>0.87</v>
      </c>
      <c r="R144" s="31"/>
      <c r="S144" s="31"/>
      <c r="T144" s="31">
        <v>0.97440000000000004</v>
      </c>
      <c r="U144" s="31"/>
      <c r="V144" s="31"/>
      <c r="W144" s="31"/>
      <c r="X144" s="31">
        <v>1.2873563218390807</v>
      </c>
      <c r="Y144" s="31"/>
      <c r="Z144" s="31"/>
    </row>
    <row r="145" spans="2:26">
      <c r="B145" t="s">
        <v>324</v>
      </c>
      <c r="C145" t="s">
        <v>131</v>
      </c>
      <c r="D145" s="52">
        <v>8</v>
      </c>
      <c r="G145" s="52" t="s">
        <v>722</v>
      </c>
      <c r="H145" s="52">
        <v>1</v>
      </c>
      <c r="I145">
        <v>1.2</v>
      </c>
      <c r="J145">
        <v>0.9</v>
      </c>
      <c r="R145" s="31"/>
      <c r="S145" s="31"/>
      <c r="T145" s="31">
        <v>1.08</v>
      </c>
      <c r="U145" s="31"/>
      <c r="V145" s="31"/>
      <c r="W145" s="31"/>
      <c r="X145" s="31">
        <v>1.3333333333333333</v>
      </c>
      <c r="Y145" s="31"/>
      <c r="Z145" s="31"/>
    </row>
    <row r="146" spans="2:26">
      <c r="B146" t="s">
        <v>735</v>
      </c>
      <c r="C146" t="s">
        <v>131</v>
      </c>
      <c r="D146" s="52">
        <v>8</v>
      </c>
      <c r="G146" s="52" t="s">
        <v>736</v>
      </c>
      <c r="H146" s="52">
        <v>1</v>
      </c>
      <c r="K146">
        <v>1.1399999999999999</v>
      </c>
      <c r="L146">
        <v>0.94</v>
      </c>
      <c r="M146">
        <v>0.83</v>
      </c>
      <c r="N146">
        <v>0.76</v>
      </c>
      <c r="Q146">
        <v>1.95</v>
      </c>
      <c r="R146" s="31"/>
      <c r="S146" s="31">
        <v>1.3734939759036144</v>
      </c>
      <c r="T146" s="31"/>
      <c r="U146" s="31">
        <v>0.78019999999999989</v>
      </c>
      <c r="V146" s="31">
        <v>0.63080000000000003</v>
      </c>
      <c r="W146" s="31"/>
      <c r="X146" s="31"/>
      <c r="Y146" s="31">
        <v>1.2127659574468084</v>
      </c>
      <c r="Z146" s="31">
        <v>1.0921052631578947</v>
      </c>
    </row>
    <row r="147" spans="2:26">
      <c r="B147" t="s">
        <v>395</v>
      </c>
      <c r="C147" t="s">
        <v>396</v>
      </c>
      <c r="D147" s="52">
        <v>9</v>
      </c>
      <c r="G147" s="52" t="s">
        <v>743</v>
      </c>
      <c r="H147" s="52">
        <v>1</v>
      </c>
      <c r="I147">
        <v>0.99</v>
      </c>
      <c r="J147">
        <v>0.76</v>
      </c>
      <c r="K147">
        <v>1.07</v>
      </c>
      <c r="L147">
        <v>0.81</v>
      </c>
      <c r="O147">
        <v>2.04</v>
      </c>
      <c r="R147" s="31">
        <v>0.92523364485981308</v>
      </c>
      <c r="S147" s="31"/>
      <c r="T147" s="31">
        <v>0.75239999999999996</v>
      </c>
      <c r="U147" s="31"/>
      <c r="V147" s="31"/>
      <c r="W147" s="31"/>
      <c r="X147" s="31">
        <v>1.3026315789473684</v>
      </c>
      <c r="Y147" s="31">
        <v>1.3209876543209877</v>
      </c>
      <c r="Z147" s="31"/>
    </row>
    <row r="148" spans="2:26">
      <c r="B148" t="s">
        <v>471</v>
      </c>
      <c r="C148" t="s">
        <v>396</v>
      </c>
      <c r="D148" s="52">
        <v>9</v>
      </c>
      <c r="G148" s="52" t="s">
        <v>744</v>
      </c>
      <c r="H148" s="52">
        <v>1</v>
      </c>
      <c r="I148">
        <v>1.18</v>
      </c>
      <c r="J148">
        <v>0.77</v>
      </c>
      <c r="R148" s="31"/>
      <c r="S148" s="31"/>
      <c r="T148" s="31">
        <v>0.90859999999999996</v>
      </c>
      <c r="U148" s="31"/>
      <c r="V148" s="31"/>
      <c r="W148" s="31"/>
      <c r="X148" s="31">
        <v>1.5324675324675323</v>
      </c>
      <c r="Y148" s="31"/>
      <c r="Z148" s="31"/>
    </row>
    <row r="149" spans="2:26">
      <c r="B149" t="s">
        <v>592</v>
      </c>
      <c r="C149" t="s">
        <v>129</v>
      </c>
      <c r="D149" s="52">
        <v>10</v>
      </c>
      <c r="G149" s="52" t="s">
        <v>739</v>
      </c>
      <c r="H149" s="52">
        <v>1</v>
      </c>
      <c r="I149">
        <v>1.24</v>
      </c>
      <c r="J149">
        <v>0.96</v>
      </c>
      <c r="R149" s="31"/>
      <c r="S149" s="31"/>
      <c r="T149" s="31">
        <v>1.1903999999999999</v>
      </c>
      <c r="U149" s="31"/>
      <c r="V149" s="31"/>
      <c r="W149" s="31"/>
      <c r="X149" s="31">
        <v>1.2916666666666667</v>
      </c>
      <c r="Y149" s="31"/>
      <c r="Z149" s="31"/>
    </row>
    <row r="150" spans="2:26">
      <c r="B150" t="s">
        <v>745</v>
      </c>
      <c r="C150" t="s">
        <v>129</v>
      </c>
      <c r="D150" s="52">
        <v>10</v>
      </c>
      <c r="G150" s="52" t="s">
        <v>746</v>
      </c>
      <c r="H150" s="52">
        <v>1</v>
      </c>
      <c r="I150">
        <v>1.18</v>
      </c>
      <c r="J150">
        <v>0.85</v>
      </c>
      <c r="R150" s="31"/>
      <c r="S150" s="31"/>
      <c r="T150" s="31">
        <v>1.0029999999999999</v>
      </c>
      <c r="U150" s="31"/>
      <c r="V150" s="31"/>
      <c r="W150" s="31"/>
      <c r="X150" s="31">
        <v>1.388235294117647</v>
      </c>
      <c r="Y150" s="31"/>
      <c r="Z150" s="31"/>
    </row>
    <row r="151" spans="2:26">
      <c r="B151" t="s">
        <v>745</v>
      </c>
      <c r="C151" s="32" t="s">
        <v>129</v>
      </c>
      <c r="D151" s="52">
        <v>10</v>
      </c>
      <c r="G151" s="52" t="s">
        <v>746</v>
      </c>
      <c r="H151" s="52">
        <v>2</v>
      </c>
      <c r="R151" s="31"/>
      <c r="S151" s="31"/>
      <c r="T151" s="31"/>
      <c r="U151" s="31"/>
      <c r="V151" s="31"/>
      <c r="W151" s="31"/>
      <c r="X151" s="31"/>
      <c r="Y151" s="31"/>
      <c r="Z151" s="31"/>
    </row>
    <row r="152" spans="2:26">
      <c r="B152" t="s">
        <v>750</v>
      </c>
      <c r="C152" t="s">
        <v>129</v>
      </c>
      <c r="D152" s="52">
        <v>10</v>
      </c>
      <c r="G152" s="52" t="s">
        <v>751</v>
      </c>
      <c r="H152" s="52">
        <v>1</v>
      </c>
      <c r="K152">
        <v>0.92</v>
      </c>
      <c r="L152">
        <v>0.67</v>
      </c>
      <c r="R152" s="31"/>
      <c r="S152" s="31"/>
      <c r="T152" s="31"/>
      <c r="U152" s="31"/>
      <c r="V152" s="31"/>
      <c r="W152" s="31"/>
      <c r="X152" s="31"/>
      <c r="Y152" s="31">
        <v>1.3731343283582089</v>
      </c>
      <c r="Z152" s="31"/>
    </row>
    <row r="153" spans="2:26">
      <c r="B153" t="s">
        <v>401</v>
      </c>
      <c r="C153" t="s">
        <v>387</v>
      </c>
      <c r="D153" s="52">
        <v>11</v>
      </c>
      <c r="G153" s="52" t="s">
        <v>747</v>
      </c>
      <c r="H153" s="52">
        <v>1</v>
      </c>
      <c r="K153">
        <v>1.23</v>
      </c>
      <c r="L153">
        <v>0.92</v>
      </c>
      <c r="R153" s="31"/>
      <c r="S153" s="31"/>
      <c r="T153" s="31"/>
      <c r="U153" s="31"/>
      <c r="V153" s="31"/>
      <c r="W153" s="31"/>
      <c r="X153" s="31"/>
      <c r="Y153" s="31">
        <v>1.3369565217391304</v>
      </c>
      <c r="Z153" s="31"/>
    </row>
    <row r="154" spans="2:26">
      <c r="B154" t="s">
        <v>398</v>
      </c>
      <c r="C154" t="s">
        <v>387</v>
      </c>
      <c r="D154" s="52">
        <v>11</v>
      </c>
      <c r="G154" s="52" t="s">
        <v>748</v>
      </c>
      <c r="H154" s="52">
        <v>1</v>
      </c>
      <c r="I154">
        <v>1.18</v>
      </c>
      <c r="J154">
        <v>0.87</v>
      </c>
      <c r="R154" s="31"/>
      <c r="S154" s="31"/>
      <c r="T154" s="31">
        <v>1.0266</v>
      </c>
      <c r="U154" s="31"/>
      <c r="V154" s="31"/>
      <c r="W154" s="31"/>
      <c r="X154" s="31">
        <v>1.3563218390804597</v>
      </c>
      <c r="Y154" s="31"/>
      <c r="Z154" s="31"/>
    </row>
    <row r="155" spans="2:26">
      <c r="B155" t="s">
        <v>399</v>
      </c>
      <c r="C155" t="s">
        <v>387</v>
      </c>
      <c r="D155" s="52">
        <v>11</v>
      </c>
      <c r="G155" s="52" t="s">
        <v>748</v>
      </c>
      <c r="H155" s="52">
        <v>2</v>
      </c>
      <c r="I155">
        <v>1.21</v>
      </c>
      <c r="J155">
        <v>0.9</v>
      </c>
      <c r="K155">
        <v>1.1499999999999999</v>
      </c>
      <c r="L155">
        <v>0.97</v>
      </c>
      <c r="O155">
        <v>1.81</v>
      </c>
      <c r="R155" s="31">
        <v>1.0521739130434784</v>
      </c>
      <c r="S155" s="31"/>
      <c r="T155" s="31">
        <v>1.089</v>
      </c>
      <c r="U155" s="31"/>
      <c r="V155" s="31"/>
      <c r="W155" s="31"/>
      <c r="X155" s="31">
        <v>1.3444444444444443</v>
      </c>
      <c r="Y155" s="31">
        <v>1.1855670103092784</v>
      </c>
      <c r="Z155" s="31"/>
    </row>
    <row r="156" spans="2:26">
      <c r="B156" t="s">
        <v>400</v>
      </c>
      <c r="C156" t="s">
        <v>387</v>
      </c>
      <c r="D156" s="52">
        <v>11</v>
      </c>
      <c r="G156" s="52" t="s">
        <v>748</v>
      </c>
      <c r="H156" s="52">
        <v>1</v>
      </c>
      <c r="K156">
        <v>1.23</v>
      </c>
      <c r="L156">
        <v>0.94</v>
      </c>
      <c r="R156" s="31"/>
      <c r="S156" s="31"/>
      <c r="T156" s="31"/>
      <c r="U156" s="31"/>
      <c r="V156" s="31"/>
      <c r="W156" s="31"/>
      <c r="X156" s="31"/>
      <c r="Y156" s="31">
        <v>1.3085106382978724</v>
      </c>
      <c r="Z156" s="31"/>
    </row>
    <row r="157" spans="2:26">
      <c r="B157" t="s">
        <v>400</v>
      </c>
      <c r="C157" t="s">
        <v>387</v>
      </c>
      <c r="D157" s="52">
        <v>11</v>
      </c>
      <c r="G157" s="52" t="s">
        <v>748</v>
      </c>
      <c r="H157" s="52">
        <v>2</v>
      </c>
      <c r="I157">
        <v>1.22</v>
      </c>
      <c r="J157">
        <v>0.95</v>
      </c>
      <c r="R157" s="31"/>
      <c r="S157" s="31"/>
      <c r="T157" s="31">
        <v>1.159</v>
      </c>
      <c r="U157" s="31"/>
      <c r="V157" s="31"/>
      <c r="W157" s="31"/>
      <c r="X157" s="31">
        <v>1.2842105263157895</v>
      </c>
      <c r="Y157" s="31"/>
      <c r="Z157" s="31"/>
    </row>
    <row r="158" spans="2:26">
      <c r="B158" t="s">
        <v>388</v>
      </c>
      <c r="C158" t="s">
        <v>129</v>
      </c>
      <c r="D158" s="52">
        <v>11</v>
      </c>
      <c r="G158" s="52" t="s">
        <v>749</v>
      </c>
      <c r="H158" s="52">
        <v>1</v>
      </c>
      <c r="I158">
        <v>1.0900000000000001</v>
      </c>
      <c r="J158">
        <v>0.82</v>
      </c>
      <c r="K158">
        <v>1.1399999999999999</v>
      </c>
      <c r="L158">
        <v>0.86</v>
      </c>
      <c r="O158">
        <v>2.15</v>
      </c>
      <c r="R158" s="31">
        <v>0.95614035087719318</v>
      </c>
      <c r="S158" s="31"/>
      <c r="T158" s="31">
        <v>0.89380000000000004</v>
      </c>
      <c r="U158" s="31"/>
      <c r="V158" s="31"/>
      <c r="W158" s="31"/>
      <c r="X158" s="31">
        <v>1.3292682926829269</v>
      </c>
      <c r="Y158" s="31">
        <v>1.3255813953488371</v>
      </c>
      <c r="Z158" s="31"/>
    </row>
    <row r="159" spans="2:26">
      <c r="B159" t="s">
        <v>392</v>
      </c>
      <c r="C159" t="s">
        <v>387</v>
      </c>
      <c r="D159" s="52">
        <v>11</v>
      </c>
      <c r="G159" s="52" t="s">
        <v>749</v>
      </c>
      <c r="H159" s="52">
        <v>1</v>
      </c>
      <c r="I159">
        <v>1.07</v>
      </c>
      <c r="J159">
        <v>0.79</v>
      </c>
      <c r="O159">
        <v>2.12</v>
      </c>
      <c r="R159" s="31"/>
      <c r="S159" s="31"/>
      <c r="T159" s="31">
        <v>0.84530000000000005</v>
      </c>
      <c r="U159" s="31"/>
      <c r="V159" s="31"/>
      <c r="W159" s="31"/>
      <c r="X159" s="31">
        <v>1.3544303797468356</v>
      </c>
      <c r="Y159" s="31"/>
      <c r="Z159" s="31"/>
    </row>
    <row r="160" spans="2:26">
      <c r="B160" t="s">
        <v>778</v>
      </c>
      <c r="C160" t="s">
        <v>387</v>
      </c>
      <c r="D160" s="52">
        <v>11</v>
      </c>
      <c r="E160" s="52" t="s">
        <v>779</v>
      </c>
      <c r="F160" s="52" t="s">
        <v>780</v>
      </c>
      <c r="G160" s="52" t="s">
        <v>781</v>
      </c>
      <c r="H160" s="52">
        <v>8197</v>
      </c>
      <c r="K160">
        <v>1.05</v>
      </c>
      <c r="L160">
        <v>0.89</v>
      </c>
      <c r="R160" s="31"/>
      <c r="S160" s="31"/>
      <c r="T160" s="31"/>
      <c r="U160" s="31"/>
      <c r="V160" s="31"/>
      <c r="W160" s="31"/>
      <c r="X160" s="31"/>
      <c r="Y160" s="31">
        <v>1.1797752808988764</v>
      </c>
      <c r="Z160" s="31"/>
    </row>
    <row r="161" spans="2:26">
      <c r="B161" t="s">
        <v>752</v>
      </c>
      <c r="C161" t="s">
        <v>387</v>
      </c>
      <c r="D161" s="52">
        <v>12</v>
      </c>
      <c r="E161" s="52" t="s">
        <v>639</v>
      </c>
      <c r="G161" s="52" t="s">
        <v>754</v>
      </c>
      <c r="H161" s="52" t="s">
        <v>753</v>
      </c>
      <c r="I161">
        <v>1.07</v>
      </c>
      <c r="J161">
        <v>0.83</v>
      </c>
      <c r="K161">
        <v>1.06</v>
      </c>
      <c r="L161">
        <v>0.82</v>
      </c>
      <c r="M161">
        <v>0.73</v>
      </c>
      <c r="N161">
        <v>0.67</v>
      </c>
      <c r="O161">
        <v>2.14</v>
      </c>
      <c r="P161">
        <v>2.77</v>
      </c>
      <c r="Q161">
        <v>1.71</v>
      </c>
      <c r="R161" s="31">
        <v>1.0094339622641511</v>
      </c>
      <c r="S161" s="31">
        <v>1.452054794520548</v>
      </c>
      <c r="T161" s="31">
        <v>0.8881</v>
      </c>
      <c r="U161" s="31">
        <v>0.59859999999999991</v>
      </c>
      <c r="V161" s="31">
        <v>0.48910000000000003</v>
      </c>
      <c r="W161" s="31">
        <v>1.4836284664216508</v>
      </c>
      <c r="X161" s="31">
        <v>1.2891566265060241</v>
      </c>
      <c r="Y161" s="31">
        <v>1.2926829268292683</v>
      </c>
      <c r="Z161" s="31">
        <v>1.08955223880597</v>
      </c>
    </row>
    <row r="162" spans="2:26">
      <c r="B162" t="s">
        <v>752</v>
      </c>
      <c r="C162" t="s">
        <v>387</v>
      </c>
      <c r="D162" s="52">
        <v>12</v>
      </c>
      <c r="E162" s="52" t="s">
        <v>639</v>
      </c>
      <c r="G162" s="52" t="s">
        <v>754</v>
      </c>
      <c r="H162" s="52" t="s">
        <v>755</v>
      </c>
      <c r="I162">
        <v>1.22</v>
      </c>
      <c r="J162">
        <v>0.86</v>
      </c>
      <c r="K162">
        <v>1.2</v>
      </c>
      <c r="L162">
        <v>0.91</v>
      </c>
      <c r="M162">
        <v>0.81</v>
      </c>
      <c r="N162">
        <v>0.71</v>
      </c>
      <c r="O162">
        <v>2.4</v>
      </c>
      <c r="P162">
        <v>3.17</v>
      </c>
      <c r="Q162">
        <v>1.97</v>
      </c>
      <c r="R162" s="31">
        <v>1.0166666666666666</v>
      </c>
      <c r="S162" s="31">
        <v>1.4814814814814814</v>
      </c>
      <c r="T162" s="31">
        <v>1.0491999999999999</v>
      </c>
      <c r="U162" s="31">
        <v>0.73710000000000009</v>
      </c>
      <c r="V162" s="31">
        <v>0.57510000000000006</v>
      </c>
      <c r="W162" s="31">
        <v>1.4234160900827564</v>
      </c>
      <c r="X162" s="31">
        <v>1.4186046511627908</v>
      </c>
      <c r="Y162" s="31">
        <v>1.3186813186813187</v>
      </c>
      <c r="Z162" s="31">
        <v>1.1408450704225352</v>
      </c>
    </row>
    <row r="163" spans="2:26">
      <c r="B163" t="s">
        <v>706</v>
      </c>
      <c r="C163" t="s">
        <v>131</v>
      </c>
      <c r="D163" s="52">
        <v>14</v>
      </c>
      <c r="E163" s="52" t="s">
        <v>673</v>
      </c>
      <c r="F163" s="52" t="s">
        <v>707</v>
      </c>
      <c r="G163" s="52" t="s">
        <v>708</v>
      </c>
      <c r="H163" s="52">
        <v>1</v>
      </c>
      <c r="R163" s="31"/>
      <c r="S163" s="31"/>
      <c r="T163" s="31"/>
      <c r="U163" s="31"/>
      <c r="V163" s="31"/>
      <c r="W163" s="31"/>
      <c r="X163" s="31"/>
      <c r="Y163" s="31"/>
      <c r="Z163" s="31"/>
    </row>
    <row r="164" spans="2:26">
      <c r="B164" t="s">
        <v>706</v>
      </c>
      <c r="C164" t="s">
        <v>131</v>
      </c>
      <c r="D164" s="52">
        <v>14</v>
      </c>
      <c r="E164" s="52" t="s">
        <v>673</v>
      </c>
      <c r="F164" s="52" t="s">
        <v>707</v>
      </c>
      <c r="G164" s="52" t="s">
        <v>708</v>
      </c>
      <c r="H164" s="52">
        <v>2</v>
      </c>
      <c r="I164">
        <v>1.1499999999999999</v>
      </c>
      <c r="R164" s="31"/>
      <c r="S164" s="31"/>
      <c r="T164" s="31"/>
      <c r="U164" s="31"/>
      <c r="V164" s="31"/>
      <c r="W164" s="31"/>
      <c r="X164" s="31"/>
      <c r="Y164" s="31"/>
      <c r="Z164" s="31"/>
    </row>
    <row r="165" spans="2:26">
      <c r="B165" t="s">
        <v>706</v>
      </c>
      <c r="C165" t="s">
        <v>131</v>
      </c>
      <c r="D165" s="52">
        <v>14</v>
      </c>
      <c r="E165" s="52" t="s">
        <v>673</v>
      </c>
      <c r="F165" s="52" t="s">
        <v>707</v>
      </c>
      <c r="G165" s="52" t="s">
        <v>708</v>
      </c>
      <c r="H165" s="52">
        <v>3</v>
      </c>
      <c r="R165" s="31"/>
      <c r="S165" s="31"/>
      <c r="T165" s="31"/>
      <c r="U165" s="31"/>
      <c r="V165" s="31"/>
      <c r="W165" s="31"/>
      <c r="X165" s="31"/>
      <c r="Y165" s="31"/>
      <c r="Z165" s="31"/>
    </row>
    <row r="166" spans="2:26">
      <c r="B166" t="s">
        <v>709</v>
      </c>
      <c r="C166" t="s">
        <v>131</v>
      </c>
      <c r="D166" s="52">
        <v>14</v>
      </c>
      <c r="E166" s="52" t="s">
        <v>673</v>
      </c>
      <c r="F166" s="52" t="s">
        <v>707</v>
      </c>
      <c r="G166" s="52" t="s">
        <v>708</v>
      </c>
      <c r="H166" s="52">
        <v>1</v>
      </c>
      <c r="I166">
        <v>1.2</v>
      </c>
      <c r="R166" s="31"/>
      <c r="S166" s="31"/>
      <c r="T166" s="31"/>
      <c r="U166" s="31"/>
      <c r="V166" s="31"/>
      <c r="W166" s="31"/>
      <c r="X166" s="31"/>
      <c r="Y166" s="31"/>
      <c r="Z166" s="31"/>
    </row>
    <row r="167" spans="2:26">
      <c r="B167" t="s">
        <v>709</v>
      </c>
      <c r="C167" t="s">
        <v>131</v>
      </c>
      <c r="D167" s="52">
        <v>14</v>
      </c>
      <c r="E167" s="52" t="s">
        <v>673</v>
      </c>
      <c r="F167" s="52" t="s">
        <v>707</v>
      </c>
      <c r="G167" s="52" t="s">
        <v>708</v>
      </c>
      <c r="H167" s="52">
        <v>2</v>
      </c>
      <c r="I167">
        <v>1.2</v>
      </c>
      <c r="R167" s="31"/>
      <c r="S167" s="31"/>
      <c r="T167" s="31"/>
      <c r="U167" s="31"/>
      <c r="V167" s="31"/>
      <c r="W167" s="31"/>
      <c r="X167" s="31"/>
      <c r="Y167" s="31"/>
      <c r="Z167" s="31"/>
    </row>
    <row r="168" spans="2:26">
      <c r="B168" t="s">
        <v>709</v>
      </c>
      <c r="C168" t="s">
        <v>131</v>
      </c>
      <c r="D168" s="52">
        <v>14</v>
      </c>
      <c r="E168" s="52" t="s">
        <v>673</v>
      </c>
      <c r="F168" s="52" t="s">
        <v>707</v>
      </c>
      <c r="G168" s="52" t="s">
        <v>708</v>
      </c>
      <c r="H168" s="52">
        <v>3</v>
      </c>
      <c r="R168" s="31"/>
      <c r="S168" s="31"/>
      <c r="T168" s="31"/>
      <c r="U168" s="31"/>
      <c r="V168" s="31"/>
      <c r="W168" s="31"/>
      <c r="X168" s="31"/>
      <c r="Y168" s="31"/>
      <c r="Z168" s="31"/>
    </row>
    <row r="169" spans="2:26">
      <c r="B169" t="s">
        <v>710</v>
      </c>
      <c r="C169" t="s">
        <v>131</v>
      </c>
      <c r="D169" s="52">
        <v>14</v>
      </c>
      <c r="E169" s="52" t="s">
        <v>673</v>
      </c>
      <c r="F169" s="52" t="s">
        <v>707</v>
      </c>
      <c r="G169" s="52" t="s">
        <v>708</v>
      </c>
      <c r="H169" s="52">
        <v>1</v>
      </c>
      <c r="R169" s="31"/>
      <c r="S169" s="31"/>
      <c r="T169" s="31"/>
      <c r="U169" s="31"/>
      <c r="V169" s="31"/>
      <c r="W169" s="31"/>
      <c r="X169" s="31"/>
      <c r="Y169" s="31"/>
      <c r="Z169" s="31"/>
    </row>
    <row r="170" spans="2:26">
      <c r="B170" t="s">
        <v>902</v>
      </c>
      <c r="C170" t="s">
        <v>901</v>
      </c>
      <c r="D170" s="52">
        <v>14</v>
      </c>
      <c r="E170" s="52" t="s">
        <v>812</v>
      </c>
      <c r="F170" s="52" t="s">
        <v>980</v>
      </c>
      <c r="H170" s="52" t="s">
        <v>690</v>
      </c>
      <c r="I170">
        <v>1.1100000000000001</v>
      </c>
      <c r="J170">
        <v>0.8</v>
      </c>
      <c r="K170">
        <v>1.1100000000000001</v>
      </c>
      <c r="L170">
        <v>0.84</v>
      </c>
      <c r="M170">
        <v>0.83</v>
      </c>
      <c r="N170">
        <v>0.66</v>
      </c>
      <c r="R170" s="31">
        <v>1</v>
      </c>
      <c r="S170" s="31">
        <v>1.3373493975903616</v>
      </c>
      <c r="T170" s="31">
        <v>0.88800000000000012</v>
      </c>
      <c r="U170" s="31">
        <v>0.69719999999999993</v>
      </c>
      <c r="V170" s="31">
        <v>0.54779999999999995</v>
      </c>
      <c r="W170" s="31">
        <v>1.2736660929432018</v>
      </c>
      <c r="X170" s="31">
        <v>1.3875</v>
      </c>
      <c r="Y170" s="31">
        <v>1.3214285714285716</v>
      </c>
      <c r="Z170" s="31">
        <v>1.2575757575757573</v>
      </c>
    </row>
    <row r="171" spans="2:26">
      <c r="B171" t="s">
        <v>982</v>
      </c>
      <c r="C171" t="s">
        <v>131</v>
      </c>
      <c r="D171" s="52">
        <v>15</v>
      </c>
      <c r="E171" s="52" t="s">
        <v>984</v>
      </c>
      <c r="F171" s="52" t="s">
        <v>979</v>
      </c>
      <c r="I171">
        <v>1.1499999999999999</v>
      </c>
      <c r="J171">
        <v>0.87</v>
      </c>
      <c r="K171">
        <v>1.07</v>
      </c>
      <c r="L171">
        <v>0.92</v>
      </c>
      <c r="M171">
        <v>0.78</v>
      </c>
      <c r="N171">
        <v>0.92</v>
      </c>
      <c r="O171">
        <v>3.01</v>
      </c>
      <c r="R171" s="31">
        <v>1.0747663551401867</v>
      </c>
      <c r="S171" s="31">
        <v>1.3717948717948718</v>
      </c>
      <c r="T171" s="31">
        <v>1.0004999999999999</v>
      </c>
      <c r="U171" s="31">
        <v>0.71760000000000002</v>
      </c>
      <c r="V171" s="31">
        <v>0.71760000000000002</v>
      </c>
      <c r="W171" s="31">
        <v>1.3942307692307692</v>
      </c>
      <c r="X171" s="31">
        <v>1.3218390804597699</v>
      </c>
      <c r="Y171" s="31">
        <v>1.1630434782608696</v>
      </c>
      <c r="Z171" s="31">
        <v>0.84782608695652173</v>
      </c>
    </row>
    <row r="172" spans="2:26">
      <c r="B172" t="s">
        <v>763</v>
      </c>
      <c r="C172" t="s">
        <v>131</v>
      </c>
      <c r="D172" s="52">
        <v>16</v>
      </c>
      <c r="E172" s="52" t="s">
        <v>673</v>
      </c>
      <c r="F172" s="52" t="s">
        <v>764</v>
      </c>
      <c r="G172" s="52" t="s">
        <v>759</v>
      </c>
      <c r="H172" s="52">
        <v>1</v>
      </c>
      <c r="I172">
        <v>1.1100000000000001</v>
      </c>
      <c r="J172">
        <v>0.88</v>
      </c>
      <c r="R172" s="31"/>
      <c r="S172" s="31"/>
      <c r="T172" s="31">
        <v>0.97680000000000011</v>
      </c>
      <c r="U172" s="31"/>
      <c r="V172" s="31"/>
      <c r="W172" s="31"/>
      <c r="X172" s="31">
        <v>1.2613636363636365</v>
      </c>
      <c r="Y172" s="31"/>
      <c r="Z172" s="31"/>
    </row>
    <row r="173" spans="2:26">
      <c r="B173" t="s">
        <v>768</v>
      </c>
      <c r="C173" t="s">
        <v>131</v>
      </c>
      <c r="D173" s="52">
        <v>17</v>
      </c>
      <c r="E173" s="52" t="s">
        <v>675</v>
      </c>
      <c r="F173" s="52" t="s">
        <v>769</v>
      </c>
      <c r="G173" s="52" t="s">
        <v>767</v>
      </c>
      <c r="H173" s="52" t="s">
        <v>690</v>
      </c>
      <c r="I173">
        <v>1.18</v>
      </c>
      <c r="J173">
        <v>0.83</v>
      </c>
      <c r="K173">
        <v>1.1499999999999999</v>
      </c>
      <c r="L173">
        <v>0.85</v>
      </c>
      <c r="M173">
        <v>0.8</v>
      </c>
      <c r="N173">
        <v>0.7</v>
      </c>
      <c r="R173" s="31">
        <v>1.0260869565217392</v>
      </c>
      <c r="S173" s="31">
        <v>1.4374999999999998</v>
      </c>
      <c r="T173" s="31">
        <v>0.97939999999999994</v>
      </c>
      <c r="U173" s="31">
        <v>0.68</v>
      </c>
      <c r="V173" s="31">
        <v>0.55999999999999994</v>
      </c>
      <c r="W173" s="31">
        <v>1.4402941176470587</v>
      </c>
      <c r="X173" s="31">
        <v>1.4216867469879517</v>
      </c>
      <c r="Y173" s="31">
        <v>1.3529411764705881</v>
      </c>
      <c r="Z173" s="31">
        <v>1.142857142857143</v>
      </c>
    </row>
    <row r="174" spans="2:26">
      <c r="B174" t="s">
        <v>756</v>
      </c>
      <c r="C174" t="s">
        <v>131</v>
      </c>
      <c r="D174" s="52">
        <v>18</v>
      </c>
      <c r="E174" s="52" t="s">
        <v>673</v>
      </c>
      <c r="F174" s="52" t="s">
        <v>758</v>
      </c>
      <c r="G174" s="52" t="s">
        <v>759</v>
      </c>
      <c r="H174" s="52" t="s">
        <v>690</v>
      </c>
      <c r="I174">
        <v>1.23</v>
      </c>
      <c r="J174">
        <v>0.95</v>
      </c>
      <c r="K174">
        <v>1.19</v>
      </c>
      <c r="L174">
        <v>0.93</v>
      </c>
      <c r="M174">
        <v>0.97</v>
      </c>
      <c r="N174">
        <v>0.62</v>
      </c>
      <c r="P174">
        <v>3.4</v>
      </c>
      <c r="R174" s="31">
        <v>1.0336134453781514</v>
      </c>
      <c r="S174" s="31">
        <v>1.2268041237113403</v>
      </c>
      <c r="T174" s="31">
        <v>1.1684999999999999</v>
      </c>
      <c r="U174" s="31">
        <v>0.90210000000000001</v>
      </c>
      <c r="V174" s="31">
        <v>0.60139999999999993</v>
      </c>
      <c r="W174" s="31">
        <v>1.295310941137346</v>
      </c>
      <c r="X174" s="31">
        <v>1.2947368421052632</v>
      </c>
      <c r="Y174" s="31">
        <v>1.2795698924731183</v>
      </c>
      <c r="Z174" s="31">
        <v>1.564516129032258</v>
      </c>
    </row>
    <row r="175" spans="2:26">
      <c r="B175" t="s">
        <v>981</v>
      </c>
      <c r="C175" t="s">
        <v>131</v>
      </c>
      <c r="D175" s="52">
        <v>19</v>
      </c>
      <c r="F175" s="52" t="s">
        <v>980</v>
      </c>
      <c r="H175" s="52" t="s">
        <v>690</v>
      </c>
      <c r="I175">
        <v>1.23</v>
      </c>
      <c r="J175">
        <v>0.93</v>
      </c>
      <c r="K175">
        <v>1.17</v>
      </c>
      <c r="L175">
        <v>0.95</v>
      </c>
      <c r="R175" s="31">
        <v>1.0512820512820513</v>
      </c>
      <c r="S175" s="31"/>
      <c r="T175" s="31">
        <v>1.1439000000000001</v>
      </c>
      <c r="U175" s="31"/>
      <c r="V175" s="31"/>
      <c r="W175" s="31"/>
      <c r="X175" s="31">
        <v>1.3225806451612903</v>
      </c>
      <c r="Y175" s="31">
        <v>1.2315789473684211</v>
      </c>
      <c r="Z175" s="31"/>
    </row>
    <row r="176" spans="2:26">
      <c r="B176" t="s">
        <v>776</v>
      </c>
      <c r="C176" t="s">
        <v>131</v>
      </c>
      <c r="D176" s="52">
        <v>20</v>
      </c>
      <c r="E176" s="52" t="s">
        <v>673</v>
      </c>
      <c r="F176" s="52" t="s">
        <v>777</v>
      </c>
      <c r="G176" s="52" t="s">
        <v>759</v>
      </c>
      <c r="H176" s="52">
        <v>1</v>
      </c>
      <c r="I176">
        <v>1.17</v>
      </c>
      <c r="J176">
        <v>0.83</v>
      </c>
      <c r="R176" s="31"/>
      <c r="S176" s="31"/>
      <c r="T176" s="31">
        <v>0.97109999999999985</v>
      </c>
      <c r="U176" s="31"/>
      <c r="V176" s="31"/>
      <c r="W176" s="31"/>
      <c r="X176" s="31">
        <v>1.4096385542168675</v>
      </c>
      <c r="Y176" s="31"/>
      <c r="Z176" s="31"/>
    </row>
    <row r="177" spans="1:26">
      <c r="B177" t="s">
        <v>983</v>
      </c>
      <c r="C177" t="s">
        <v>129</v>
      </c>
      <c r="D177" s="52">
        <v>21</v>
      </c>
      <c r="E177" s="52" t="s">
        <v>985</v>
      </c>
      <c r="F177" s="52" t="s">
        <v>978</v>
      </c>
      <c r="I177">
        <v>1.1000000000000001</v>
      </c>
      <c r="J177">
        <v>0.8</v>
      </c>
      <c r="K177">
        <v>1.1000000000000001</v>
      </c>
      <c r="L177">
        <v>0.8</v>
      </c>
      <c r="M177">
        <v>0.8</v>
      </c>
      <c r="N177">
        <v>0.7</v>
      </c>
      <c r="R177" s="31">
        <v>1</v>
      </c>
      <c r="S177" s="31">
        <v>1.375</v>
      </c>
      <c r="T177" s="31">
        <v>0.88000000000000012</v>
      </c>
      <c r="U177" s="31">
        <v>0.64000000000000012</v>
      </c>
      <c r="V177" s="31">
        <v>0.55999999999999994</v>
      </c>
      <c r="W177" s="31">
        <v>1.375</v>
      </c>
      <c r="X177" s="31">
        <v>1.375</v>
      </c>
      <c r="Y177" s="31">
        <v>1.375</v>
      </c>
      <c r="Z177" s="31">
        <v>1.142857142857143</v>
      </c>
    </row>
    <row r="178" spans="1:26">
      <c r="B178" t="s">
        <v>772</v>
      </c>
      <c r="C178" t="s">
        <v>131</v>
      </c>
      <c r="D178" s="52">
        <v>23</v>
      </c>
      <c r="E178" s="52" t="s">
        <v>675</v>
      </c>
      <c r="F178" s="52" t="s">
        <v>773</v>
      </c>
      <c r="G178" s="52" t="s">
        <v>767</v>
      </c>
      <c r="H178" s="52" t="s">
        <v>690</v>
      </c>
      <c r="I178">
        <v>1.1499999999999999</v>
      </c>
      <c r="J178">
        <v>0.86</v>
      </c>
      <c r="K178">
        <v>1.1599999999999999</v>
      </c>
      <c r="L178">
        <v>0.88</v>
      </c>
      <c r="R178" s="31">
        <v>0.99137931034482762</v>
      </c>
      <c r="S178" s="31"/>
      <c r="T178" s="31">
        <v>0.98899999999999988</v>
      </c>
      <c r="U178" s="31"/>
      <c r="V178" s="31"/>
      <c r="W178" s="31"/>
      <c r="X178" s="31">
        <v>1.3372093023255813</v>
      </c>
      <c r="Y178" s="31">
        <v>1.3181818181818181</v>
      </c>
      <c r="Z178" s="31"/>
    </row>
    <row r="179" spans="1:26">
      <c r="B179" t="s">
        <v>765</v>
      </c>
      <c r="C179" t="s">
        <v>131</v>
      </c>
      <c r="D179" s="52">
        <v>26</v>
      </c>
      <c r="E179" s="52" t="s">
        <v>675</v>
      </c>
      <c r="F179" s="52" t="s">
        <v>766</v>
      </c>
      <c r="G179" s="52" t="s">
        <v>767</v>
      </c>
      <c r="H179" s="52">
        <v>1</v>
      </c>
      <c r="I179">
        <v>1.05</v>
      </c>
      <c r="J179">
        <v>0.74</v>
      </c>
      <c r="R179" s="31"/>
      <c r="S179" s="31"/>
      <c r="T179" s="31">
        <v>0.77700000000000002</v>
      </c>
      <c r="U179" s="31"/>
      <c r="V179" s="31"/>
      <c r="W179" s="31"/>
      <c r="X179" s="31">
        <v>1.4189189189189191</v>
      </c>
      <c r="Y179" s="31"/>
      <c r="Z179" s="31"/>
    </row>
    <row r="180" spans="1:26">
      <c r="B180" t="s">
        <v>989</v>
      </c>
      <c r="C180" t="s">
        <v>131</v>
      </c>
      <c r="D180" s="52">
        <v>27</v>
      </c>
      <c r="E180" s="52" t="s">
        <v>673</v>
      </c>
      <c r="F180" s="52" t="s">
        <v>775</v>
      </c>
      <c r="G180" s="52" t="s">
        <v>759</v>
      </c>
      <c r="H180" s="52" t="s">
        <v>690</v>
      </c>
      <c r="I180">
        <v>1.22</v>
      </c>
      <c r="J180">
        <v>0.94</v>
      </c>
      <c r="K180">
        <v>1.18</v>
      </c>
      <c r="L180">
        <v>0.97</v>
      </c>
      <c r="R180" s="31">
        <v>1.0338983050847459</v>
      </c>
      <c r="S180" s="31"/>
      <c r="T180" s="31">
        <v>1.1467999999999998</v>
      </c>
      <c r="U180" s="31"/>
      <c r="V180" s="31"/>
      <c r="W180" s="31"/>
      <c r="X180" s="31">
        <v>1.2978723404255319</v>
      </c>
      <c r="Y180" s="31">
        <v>1.2164948453608246</v>
      </c>
      <c r="Z180" s="31"/>
    </row>
    <row r="181" spans="1:26">
      <c r="B181" t="s">
        <v>760</v>
      </c>
      <c r="C181" t="s">
        <v>131</v>
      </c>
      <c r="D181" s="52">
        <v>28</v>
      </c>
      <c r="E181" s="52" t="s">
        <v>761</v>
      </c>
      <c r="F181" s="52" t="s">
        <v>762</v>
      </c>
      <c r="G181" s="52" t="s">
        <v>759</v>
      </c>
      <c r="H181" s="52">
        <v>1</v>
      </c>
      <c r="I181">
        <v>1.1200000000000001</v>
      </c>
      <c r="J181">
        <v>0.86</v>
      </c>
      <c r="R181" s="31"/>
      <c r="S181" s="31"/>
      <c r="T181" s="31">
        <v>0.96320000000000006</v>
      </c>
      <c r="U181" s="31"/>
      <c r="V181" s="31"/>
      <c r="W181" s="31"/>
      <c r="X181" s="31">
        <v>1.3023255813953489</v>
      </c>
      <c r="Y181" s="31"/>
      <c r="Z181" s="31"/>
    </row>
    <row r="182" spans="1:26">
      <c r="B182" t="s">
        <v>987</v>
      </c>
      <c r="C182" t="s">
        <v>131</v>
      </c>
      <c r="D182" s="52">
        <v>29</v>
      </c>
      <c r="E182" s="52" t="s">
        <v>675</v>
      </c>
      <c r="F182" s="52" t="s">
        <v>770</v>
      </c>
      <c r="G182" s="52" t="s">
        <v>771</v>
      </c>
      <c r="H182" s="52" t="s">
        <v>690</v>
      </c>
      <c r="I182">
        <v>1.02</v>
      </c>
      <c r="J182">
        <v>0.77</v>
      </c>
      <c r="R182" s="31"/>
      <c r="S182" s="31"/>
      <c r="T182" s="31">
        <v>0.78539999999999999</v>
      </c>
      <c r="U182" s="31"/>
      <c r="V182" s="31"/>
      <c r="W182" s="31"/>
      <c r="X182" s="31">
        <v>1.3246753246753247</v>
      </c>
      <c r="Y182" s="31"/>
      <c r="Z182" s="31"/>
    </row>
    <row r="183" spans="1:26">
      <c r="A183" s="6"/>
      <c r="B183" s="6"/>
      <c r="C183" s="6"/>
      <c r="D183" s="54"/>
      <c r="E183" s="54"/>
      <c r="F183" s="54"/>
      <c r="G183" s="54"/>
      <c r="H183" s="54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</sheetData>
  <sortState ref="B1:Z181">
    <sortCondition ref="D2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md</vt:lpstr>
      <vt:lpstr>max</vt:lpstr>
      <vt:lpstr>mdstat</vt:lpstr>
      <vt:lpstr>List2</vt:lpstr>
      <vt:lpstr>List1</vt:lpstr>
      <vt:lpstr>MdIND</vt:lpstr>
      <vt:lpstr>Sheet1</vt:lpstr>
      <vt:lpstr>maxsrt</vt:lpstr>
      <vt:lpstr>List3</vt:lpstr>
      <vt:lpstr>mdMETR</vt:lpstr>
      <vt:lpstr>maxMETR</vt:lpstr>
      <vt:lpstr>maxMETRopr</vt:lpstr>
      <vt:lpstr>mdMETRopr</vt:lpstr>
      <vt:lpstr>Sheet9</vt:lpstr>
      <vt:lpstr>Sheet10</vt:lpstr>
      <vt:lpstr>M1tisk</vt:lpstr>
      <vt:lpstr>mdMETRtisk</vt:lpstr>
    </vt:vector>
  </TitlesOfParts>
  <Company>Charles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Horacek</dc:creator>
  <cp:lastModifiedBy>Horacek</cp:lastModifiedBy>
  <dcterms:created xsi:type="dcterms:W3CDTF">2020-11-15T16:16:46Z</dcterms:created>
  <dcterms:modified xsi:type="dcterms:W3CDTF">2021-07-31T22:04:38Z</dcterms:modified>
</cp:coreProperties>
</file>